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Kugler Claudia\IWB_2014-2020_Innovative Projekte\Anträge Innov.Projekte RL2021\"/>
    </mc:Choice>
  </mc:AlternateContent>
  <bookViews>
    <workbookView xWindow="-12" yWindow="-12" windowWidth="23088" windowHeight="9696" tabRatio="866"/>
  </bookViews>
  <sheets>
    <sheet name="Personalkosten inkl. UN-Lohn" sheetId="27" r:id="rId1"/>
    <sheet name="Sonstige Kosten" sheetId="25" r:id="rId2"/>
    <sheet name="Hilfestellung_Stundensatzrechne" sheetId="28" r:id="rId3"/>
  </sheets>
  <definedNames>
    <definedName name="_xlnm.Print_Area" localSheetId="0">'Personalkosten inkl. UN-Lohn'!$A$1:$S$29</definedName>
    <definedName name="_xlnm.Print_Area" localSheetId="1">'Sonstige Kosten'!$A$1:$J$45</definedName>
  </definedNames>
  <calcPr calcId="162913"/>
</workbook>
</file>

<file path=xl/calcChain.xml><?xml version="1.0" encoding="utf-8"?>
<calcChain xmlns="http://schemas.openxmlformats.org/spreadsheetml/2006/main">
  <c r="D4" i="25" l="1"/>
  <c r="D3" i="25"/>
  <c r="I35" i="25" l="1"/>
  <c r="G29" i="27"/>
  <c r="H29" i="27"/>
  <c r="I29" i="27"/>
  <c r="J29" i="27"/>
  <c r="K29" i="27"/>
  <c r="L29" i="27"/>
  <c r="M29" i="27"/>
  <c r="F29" i="27"/>
  <c r="C11" i="28"/>
  <c r="C6" i="28" l="1"/>
  <c r="C7" i="28" s="1"/>
  <c r="C8" i="28" l="1"/>
  <c r="C12" i="28" s="1"/>
  <c r="N9" i="27"/>
  <c r="N10" i="27"/>
  <c r="N11" i="27"/>
  <c r="N12" i="27"/>
  <c r="N13" i="27"/>
  <c r="N14" i="27"/>
  <c r="N15" i="27"/>
  <c r="N8" i="27"/>
  <c r="Q9" i="27"/>
  <c r="Q10" i="27"/>
  <c r="Q11" i="27"/>
  <c r="Q12" i="27"/>
  <c r="Q13" i="27"/>
  <c r="Q14" i="27"/>
  <c r="Q15" i="27"/>
  <c r="Q8" i="27"/>
  <c r="N26" i="27" l="1"/>
  <c r="N28" i="27"/>
  <c r="Q28" i="27" s="1"/>
  <c r="N27" i="27"/>
  <c r="Q27" i="27" s="1"/>
  <c r="F16" i="27"/>
  <c r="G16" i="27"/>
  <c r="H16" i="27"/>
  <c r="I16" i="27"/>
  <c r="J16" i="27"/>
  <c r="K16" i="27"/>
  <c r="L16" i="27"/>
  <c r="M16" i="27"/>
  <c r="E45" i="25"/>
  <c r="I20" i="25"/>
  <c r="E44" i="25" s="1"/>
  <c r="Q26" i="27" l="1"/>
  <c r="Q29" i="27" s="1"/>
  <c r="E43" i="25" s="1"/>
  <c r="N29" i="27"/>
  <c r="R13" i="27"/>
  <c r="R14" i="27"/>
  <c r="R15" i="27"/>
  <c r="R11" i="27"/>
  <c r="R9" i="27"/>
  <c r="R10" i="27"/>
  <c r="R12" i="27"/>
  <c r="N16" i="27"/>
  <c r="R8" i="27"/>
  <c r="R16" i="27" l="1"/>
  <c r="E42" i="25" s="1"/>
  <c r="E40" i="25" s="1"/>
</calcChain>
</file>

<file path=xl/comments1.xml><?xml version="1.0" encoding="utf-8"?>
<comments xmlns="http://schemas.openxmlformats.org/spreadsheetml/2006/main">
  <authors>
    <author>Kulovits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Bitte Projekttitel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Name des Förderwerbers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<sst xmlns="http://schemas.openxmlformats.org/spreadsheetml/2006/main" count="84" uniqueCount="60">
  <si>
    <t>Summe</t>
  </si>
  <si>
    <t>AP 1</t>
  </si>
  <si>
    <t>AP 2</t>
  </si>
  <si>
    <t>AP 3</t>
  </si>
  <si>
    <t>AP 4</t>
  </si>
  <si>
    <t>AP 5</t>
  </si>
  <si>
    <t>Funktion</t>
  </si>
  <si>
    <t>Gruppe</t>
  </si>
  <si>
    <t>AP 6</t>
  </si>
  <si>
    <t>AP 7</t>
  </si>
  <si>
    <t>AP 8</t>
  </si>
  <si>
    <t>Anzahl Stunden im Projekt</t>
  </si>
  <si>
    <t>PLAN-
Kosten</t>
  </si>
  <si>
    <t>Arbeitspaket</t>
  </si>
  <si>
    <t>PLAN-Kosten</t>
  </si>
  <si>
    <t>Stunden-satz exkl. GKZ</t>
  </si>
  <si>
    <t>Stunden-satz inkl. GKZ</t>
  </si>
  <si>
    <t>IST-
Kosten</t>
  </si>
  <si>
    <t>Monatsbrutto</t>
  </si>
  <si>
    <t>Jahresgehalt (x14)</t>
  </si>
  <si>
    <t>Lohnnebenkosten</t>
  </si>
  <si>
    <t>Jahres-Personalkosten</t>
  </si>
  <si>
    <t>Stundensatz exkl. GK</t>
  </si>
  <si>
    <t>Projekttitel:</t>
  </si>
  <si>
    <t>Bezeichnung des Materials, Bedarfsmittels</t>
  </si>
  <si>
    <t>Bezeichnung der externen Leistung</t>
  </si>
  <si>
    <t>ja</t>
  </si>
  <si>
    <t>nein</t>
  </si>
  <si>
    <t>w</t>
  </si>
  <si>
    <t>m</t>
  </si>
  <si>
    <t>Arbeitnehmer, die an dem Projekt teilnehmen. (mit Ausnahme der in Gruppe 2 aufgezählten Arbeitnehmergruppen)</t>
  </si>
  <si>
    <t>GKZ
(20 %)</t>
  </si>
  <si>
    <t xml:space="preserve">2. Unternehmerlohn:                          </t>
  </si>
  <si>
    <t>Name</t>
  </si>
  <si>
    <t xml:space="preserve">Stunden-satz </t>
  </si>
  <si>
    <t>2. Unternehmerlohn</t>
  </si>
  <si>
    <t>Kostenleitfaden:</t>
  </si>
  <si>
    <t>Name des Mitarbeiters</t>
  </si>
  <si>
    <t>Förderungswerber:</t>
  </si>
  <si>
    <t xml:space="preserve">Gesamtkosten </t>
  </si>
  <si>
    <t>Lieferant / Lagerabfassung</t>
  </si>
  <si>
    <t>Werkvertragnehmer / Beauftragter</t>
  </si>
  <si>
    <t>Lehrlinge; geringfügig Beschäftigte; freie Dienstnehmer; Arbeitnehmer in Kurzarbeitszeit oder Altersteilzeit; Arbeitsverhältnisse, auf die das Bauarbeiter-Urlaubsgesetz anzuwenden ist; Behinderte nach dem Behinderteneinstellungsgesetz; Öffentlich Bedienstete, die bei einer Versicherungsanstalt für öffentlich Bedienstete versichert sind, sowie Vertragsbedienstete mit Dienstvertrag nach öffentlichem Recht</t>
  </si>
  <si>
    <t>Stundensatzrechner zur Ermittlung des Stundensatzes</t>
  </si>
  <si>
    <t>Geschl.</t>
  </si>
  <si>
    <t>Nr.</t>
  </si>
  <si>
    <t xml:space="preserve"> Nr.</t>
  </si>
  <si>
    <t>In der Regel 1800 Stunden, bei All-In-Verträgen, GF, etc. 1980 Stunden eingeben</t>
  </si>
  <si>
    <t>Stundenleistung / Woche</t>
  </si>
  <si>
    <t>Umrechnung Jahresstunden</t>
  </si>
  <si>
    <t>Eingabe</t>
  </si>
  <si>
    <t>Jahresstunden*</t>
  </si>
  <si>
    <t>*Jahresstunden:</t>
  </si>
  <si>
    <t>3. Sonstige Projektkosten</t>
  </si>
  <si>
    <t>4. Externe Dienstleistungen</t>
  </si>
  <si>
    <t xml:space="preserve">1. Personalkosten inkl. Gemeinkosten:                           </t>
  </si>
  <si>
    <t>1. Personalkosten inkl. Gemeinkosten</t>
  </si>
  <si>
    <t>https://bruttonetto.azurewebsites.net/</t>
  </si>
  <si>
    <r>
      <t xml:space="preserve">Gruppe: </t>
    </r>
    <r>
      <rPr>
        <sz val="10"/>
        <rFont val="Tahoma"/>
        <family val="2"/>
      </rPr>
      <t>Die Gruppenzuordnung dient statistischen Zwecken, bitte alle MitarbeiterInnen zuordnen</t>
    </r>
  </si>
  <si>
    <t>K  O  S  T  E  N  P  L  A  N    Innovative Projekte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</si>
</sst>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 €&quot;_-;\-* #,##0.00&quot; €&quot;_-;_-* \-??&quot; €&quot;_-;_-@_-"/>
    <numFmt numFmtId="165" formatCode="dd/mm/yy;@"/>
    <numFmt numFmtId="166" formatCode="#,##0.00&quot;    &quot;;\-#,##0.00&quot;    &quot;;&quot; -&quot;#&quot;    &quot;;@\ "/>
    <numFmt numFmtId="167" formatCode="#,##0&quot;    &quot;;\-#,##0&quot;    &quot;;&quot; -&quot;#&quot;    &quot;;@\ "/>
    <numFmt numFmtId="168" formatCode="#,##0.0"/>
  </numFmts>
  <fonts count="48" x14ac:knownFonts="1"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9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color theme="0"/>
      <name val="Tahoma"/>
      <family val="2"/>
    </font>
    <font>
      <sz val="10"/>
      <color theme="0" tint="-0.249977111117893"/>
      <name val="Tahoma"/>
      <family val="2"/>
    </font>
    <font>
      <sz val="10"/>
      <color indexed="10"/>
      <name val="Tahoma"/>
      <family val="2"/>
    </font>
    <font>
      <sz val="10"/>
      <color indexed="23"/>
      <name val="Tahoma"/>
      <family val="2"/>
    </font>
    <font>
      <sz val="10"/>
      <color indexed="9"/>
      <name val="Tahoma"/>
      <family val="2"/>
    </font>
    <font>
      <b/>
      <sz val="12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u/>
      <sz val="10"/>
      <color indexed="12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b/>
      <sz val="8"/>
      <color indexed="10"/>
      <name val="Tahoma"/>
      <family val="2"/>
    </font>
    <font>
      <b/>
      <sz val="10"/>
      <color indexed="10"/>
      <name val="Tahoma"/>
      <family val="2"/>
    </font>
    <font>
      <u/>
      <sz val="11"/>
      <color theme="0"/>
      <name val="Tahoma"/>
      <family val="2"/>
    </font>
    <font>
      <sz val="12"/>
      <name val="Tahoma"/>
      <family val="2"/>
    </font>
    <font>
      <sz val="11"/>
      <color indexed="23"/>
      <name val="Tahoma"/>
      <family val="2"/>
    </font>
    <font>
      <b/>
      <sz val="13"/>
      <name val="Tahoma"/>
      <family val="2"/>
    </font>
    <font>
      <u/>
      <sz val="11"/>
      <name val="Tahoma"/>
      <family val="2"/>
    </font>
    <font>
      <sz val="12"/>
      <color indexed="9"/>
      <name val="Tahoma"/>
      <family val="2"/>
    </font>
    <font>
      <b/>
      <sz val="18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799981688894314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2"/>
      </patternFill>
    </fill>
  </fills>
  <borders count="8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3" fillId="23" borderId="9" applyNumberFormat="0" applyAlignment="0" applyProtection="0"/>
    <xf numFmtId="0" fontId="17" fillId="20" borderId="1" applyNumberFormat="0" applyAlignment="0" applyProtection="0"/>
    <xf numFmtId="9" fontId="3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0" applyNumberFormat="0" applyFill="0" applyBorder="0" applyAlignment="0" applyProtection="0"/>
  </cellStyleXfs>
  <cellXfs count="336">
    <xf numFmtId="0" fontId="0" fillId="0" borderId="0" xfId="0"/>
    <xf numFmtId="0" fontId="25" fillId="25" borderId="0" xfId="0" applyFont="1" applyFill="1" applyProtection="1">
      <protection locked="0"/>
    </xf>
    <xf numFmtId="0" fontId="26" fillId="32" borderId="21" xfId="0" applyFont="1" applyFill="1" applyBorder="1" applyAlignment="1" applyProtection="1">
      <protection locked="0"/>
    </xf>
    <xf numFmtId="0" fontId="24" fillId="25" borderId="0" xfId="0" applyFont="1" applyFill="1" applyAlignment="1" applyProtection="1">
      <protection locked="0"/>
    </xf>
    <xf numFmtId="0" fontId="24" fillId="25" borderId="0" xfId="0" applyFont="1" applyFill="1" applyProtection="1">
      <protection locked="0"/>
    </xf>
    <xf numFmtId="0" fontId="24" fillId="25" borderId="0" xfId="0" applyFont="1" applyFill="1" applyAlignment="1" applyProtection="1">
      <alignment horizontal="center"/>
      <protection locked="0"/>
    </xf>
    <xf numFmtId="0" fontId="27" fillId="30" borderId="0" xfId="0" applyFont="1" applyFill="1" applyProtection="1">
      <protection locked="0"/>
    </xf>
    <xf numFmtId="0" fontId="28" fillId="30" borderId="0" xfId="0" applyFont="1" applyFill="1" applyBorder="1" applyAlignment="1" applyProtection="1">
      <alignment horizontal="left" vertical="top" wrapText="1"/>
      <protection locked="0"/>
    </xf>
    <xf numFmtId="0" fontId="29" fillId="26" borderId="0" xfId="0" applyFont="1" applyFill="1" applyAlignment="1" applyProtection="1">
      <protection locked="0"/>
    </xf>
    <xf numFmtId="0" fontId="29" fillId="26" borderId="0" xfId="0" applyFont="1" applyFill="1" applyProtection="1">
      <protection locked="0"/>
    </xf>
    <xf numFmtId="0" fontId="29" fillId="26" borderId="0" xfId="0" applyFont="1" applyFill="1" applyAlignment="1" applyProtection="1">
      <alignment horizontal="center"/>
      <protection locked="0"/>
    </xf>
    <xf numFmtId="0" fontId="30" fillId="26" borderId="0" xfId="0" applyFont="1" applyFill="1" applyProtection="1">
      <protection locked="0"/>
    </xf>
    <xf numFmtId="0" fontId="31" fillId="26" borderId="0" xfId="0" applyFont="1" applyFill="1" applyProtection="1">
      <protection locked="0"/>
    </xf>
    <xf numFmtId="0" fontId="31" fillId="25" borderId="0" xfId="0" applyFont="1" applyFill="1" applyProtection="1">
      <protection locked="0"/>
    </xf>
    <xf numFmtId="0" fontId="32" fillId="25" borderId="0" xfId="0" applyFont="1" applyFill="1" applyBorder="1" applyProtection="1">
      <protection locked="0"/>
    </xf>
    <xf numFmtId="0" fontId="24" fillId="25" borderId="0" xfId="0" applyFont="1" applyFill="1" applyBorder="1" applyProtection="1">
      <protection locked="0"/>
    </xf>
    <xf numFmtId="0" fontId="24" fillId="33" borderId="22" xfId="0" applyFont="1" applyFill="1" applyBorder="1" applyAlignment="1" applyProtection="1">
      <protection locked="0"/>
    </xf>
    <xf numFmtId="0" fontId="26" fillId="31" borderId="20" xfId="0" applyFont="1" applyFill="1" applyBorder="1" applyAlignment="1" applyProtection="1">
      <protection locked="0"/>
    </xf>
    <xf numFmtId="0" fontId="26" fillId="31" borderId="17" xfId="0" applyFont="1" applyFill="1" applyBorder="1" applyAlignment="1" applyProtection="1">
      <protection locked="0"/>
    </xf>
    <xf numFmtId="0" fontId="24" fillId="0" borderId="17" xfId="0" applyFont="1" applyBorder="1" applyProtection="1">
      <protection locked="0"/>
    </xf>
    <xf numFmtId="0" fontId="24" fillId="0" borderId="18" xfId="0" applyFont="1" applyBorder="1" applyProtection="1">
      <protection locked="0"/>
    </xf>
    <xf numFmtId="0" fontId="33" fillId="30" borderId="0" xfId="36" applyFont="1" applyFill="1" applyProtection="1">
      <protection locked="0"/>
    </xf>
    <xf numFmtId="0" fontId="26" fillId="34" borderId="24" xfId="0" applyFont="1" applyFill="1" applyBorder="1" applyAlignment="1" applyProtection="1">
      <protection locked="0"/>
    </xf>
    <xf numFmtId="0" fontId="24" fillId="33" borderId="23" xfId="0" applyFont="1" applyFill="1" applyBorder="1" applyAlignment="1" applyProtection="1">
      <protection locked="0"/>
    </xf>
    <xf numFmtId="0" fontId="26" fillId="31" borderId="57" xfId="0" applyFont="1" applyFill="1" applyBorder="1" applyAlignment="1" applyProtection="1">
      <protection locked="0"/>
    </xf>
    <xf numFmtId="0" fontId="26" fillId="31" borderId="58" xfId="0" applyFont="1" applyFill="1" applyBorder="1" applyAlignment="1" applyProtection="1">
      <protection locked="0"/>
    </xf>
    <xf numFmtId="0" fontId="35" fillId="0" borderId="19" xfId="0" applyFont="1" applyBorder="1" applyAlignment="1" applyProtection="1">
      <alignment horizontal="center"/>
      <protection locked="0"/>
    </xf>
    <xf numFmtId="0" fontId="24" fillId="30" borderId="0" xfId="0" applyFont="1" applyFill="1" applyBorder="1" applyProtection="1">
      <protection locked="0"/>
    </xf>
    <xf numFmtId="0" fontId="36" fillId="25" borderId="0" xfId="36" applyNumberFormat="1" applyFont="1" applyFill="1" applyBorder="1" applyAlignment="1" applyProtection="1">
      <alignment horizontal="right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left"/>
      <protection locked="0"/>
    </xf>
    <xf numFmtId="0" fontId="31" fillId="25" borderId="0" xfId="0" applyFont="1" applyFill="1" applyBorder="1" applyProtection="1">
      <protection locked="0"/>
    </xf>
    <xf numFmtId="0" fontId="27" fillId="30" borderId="0" xfId="0" applyFont="1" applyFill="1" applyBorder="1" applyProtection="1">
      <protection locked="0"/>
    </xf>
    <xf numFmtId="0" fontId="24" fillId="0" borderId="0" xfId="0" applyFont="1" applyAlignment="1" applyProtection="1">
      <alignment wrapText="1"/>
      <protection locked="0"/>
    </xf>
    <xf numFmtId="0" fontId="35" fillId="35" borderId="25" xfId="0" applyFont="1" applyFill="1" applyBorder="1" applyAlignment="1" applyProtection="1">
      <alignment horizontal="center" vertical="center" wrapText="1"/>
      <protection locked="0"/>
    </xf>
    <xf numFmtId="0" fontId="35" fillId="35" borderId="26" xfId="0" applyFont="1" applyFill="1" applyBorder="1" applyAlignment="1" applyProtection="1">
      <alignment horizontal="left" vertical="center" wrapText="1"/>
      <protection locked="0"/>
    </xf>
    <xf numFmtId="0" fontId="37" fillId="35" borderId="23" xfId="0" applyFont="1" applyFill="1" applyBorder="1" applyAlignment="1" applyProtection="1">
      <alignment horizontal="center" vertical="center" textRotation="90" wrapText="1"/>
      <protection locked="0"/>
    </xf>
    <xf numFmtId="0" fontId="35" fillId="35" borderId="26" xfId="0" applyFont="1" applyFill="1" applyBorder="1" applyAlignment="1" applyProtection="1">
      <alignment horizontal="center" vertical="center" wrapText="1"/>
      <protection locked="0"/>
    </xf>
    <xf numFmtId="0" fontId="37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5" fillId="36" borderId="26" xfId="0" applyFont="1" applyFill="1" applyBorder="1" applyAlignment="1" applyProtection="1">
      <alignment horizontal="center" vertical="center" wrapText="1"/>
      <protection locked="0"/>
    </xf>
    <xf numFmtId="0" fontId="35" fillId="35" borderId="12" xfId="0" applyFont="1" applyFill="1" applyBorder="1" applyAlignment="1" applyProtection="1">
      <alignment horizontal="center" vertical="center" wrapText="1"/>
      <protection locked="0"/>
    </xf>
    <xf numFmtId="0" fontId="38" fillId="44" borderId="0" xfId="0" applyFont="1" applyFill="1" applyAlignment="1" applyProtection="1">
      <alignment horizontal="left" vertical="top" wrapText="1"/>
      <protection locked="0"/>
    </xf>
    <xf numFmtId="1" fontId="24" fillId="36" borderId="24" xfId="0" applyNumberFormat="1" applyFont="1" applyFill="1" applyBorder="1" applyAlignment="1" applyProtection="1">
      <alignment horizontal="center"/>
      <protection locked="0"/>
    </xf>
    <xf numFmtId="0" fontId="24" fillId="28" borderId="13" xfId="0" applyNumberFormat="1" applyFont="1" applyFill="1" applyBorder="1" applyAlignment="1" applyProtection="1">
      <protection locked="0"/>
    </xf>
    <xf numFmtId="0" fontId="24" fillId="41" borderId="59" xfId="0" applyNumberFormat="1" applyFont="1" applyFill="1" applyBorder="1" applyAlignment="1" applyProtection="1">
      <protection locked="0"/>
    </xf>
    <xf numFmtId="0" fontId="24" fillId="28" borderId="16" xfId="0" applyFont="1" applyFill="1" applyBorder="1" applyAlignment="1" applyProtection="1">
      <alignment horizontal="left"/>
      <protection locked="0"/>
    </xf>
    <xf numFmtId="167" fontId="24" fillId="28" borderId="16" xfId="28" applyNumberFormat="1" applyFont="1" applyFill="1" applyBorder="1" applyAlignment="1" applyProtection="1">
      <alignment horizontal="right"/>
      <protection locked="0"/>
    </xf>
    <xf numFmtId="3" fontId="24" fillId="29" borderId="16" xfId="28" applyNumberFormat="1" applyFont="1" applyFill="1" applyBorder="1" applyAlignment="1" applyProtection="1">
      <alignment horizontal="right"/>
      <protection locked="0"/>
    </xf>
    <xf numFmtId="3" fontId="24" fillId="42" borderId="16" xfId="0" applyNumberFormat="1" applyFont="1" applyFill="1" applyBorder="1" applyAlignment="1" applyProtection="1">
      <alignment horizontal="right"/>
    </xf>
    <xf numFmtId="4" fontId="24" fillId="29" borderId="16" xfId="0" applyNumberFormat="1" applyFont="1" applyFill="1" applyBorder="1" applyAlignment="1" applyProtection="1">
      <alignment horizontal="right"/>
      <protection locked="0"/>
    </xf>
    <xf numFmtId="9" fontId="24" fillId="29" borderId="16" xfId="42" applyFont="1" applyFill="1" applyBorder="1" applyAlignment="1" applyProtection="1">
      <alignment horizontal="center"/>
      <protection locked="0"/>
    </xf>
    <xf numFmtId="4" fontId="24" fillId="37" borderId="16" xfId="0" applyNumberFormat="1" applyFont="1" applyFill="1" applyBorder="1" applyAlignment="1" applyProtection="1">
      <alignment horizontal="right"/>
    </xf>
    <xf numFmtId="4" fontId="24" fillId="37" borderId="34" xfId="0" applyNumberFormat="1" applyFont="1" applyFill="1" applyBorder="1" applyProtection="1"/>
    <xf numFmtId="0" fontId="39" fillId="25" borderId="0" xfId="0" applyFont="1" applyFill="1" applyAlignment="1" applyProtection="1">
      <alignment horizontal="right"/>
      <protection locked="0"/>
    </xf>
    <xf numFmtId="0" fontId="24" fillId="30" borderId="0" xfId="0" applyFont="1" applyFill="1" applyBorder="1" applyAlignment="1" applyProtection="1">
      <alignment horizontal="left" vertical="top" wrapText="1"/>
      <protection locked="0"/>
    </xf>
    <xf numFmtId="0" fontId="40" fillId="25" borderId="0" xfId="0" applyFont="1" applyFill="1" applyAlignment="1" applyProtection="1">
      <alignment horizontal="left"/>
      <protection locked="0"/>
    </xf>
    <xf numFmtId="0" fontId="40" fillId="25" borderId="0" xfId="0" applyFont="1" applyFill="1" applyAlignment="1" applyProtection="1">
      <alignment horizontal="right"/>
      <protection locked="0"/>
    </xf>
    <xf numFmtId="9" fontId="24" fillId="25" borderId="0" xfId="0" applyNumberFormat="1" applyFont="1" applyFill="1" applyAlignment="1" applyProtection="1">
      <alignment horizontal="left"/>
      <protection locked="0"/>
    </xf>
    <xf numFmtId="0" fontId="36" fillId="25" borderId="0" xfId="36" applyFont="1" applyFill="1" applyProtection="1">
      <protection locked="0"/>
    </xf>
    <xf numFmtId="0" fontId="35" fillId="37" borderId="27" xfId="0" applyFont="1" applyFill="1" applyBorder="1" applyAlignment="1" applyProtection="1">
      <alignment horizontal="center"/>
      <protection locked="0"/>
    </xf>
    <xf numFmtId="0" fontId="35" fillId="37" borderId="28" xfId="0" applyFont="1" applyFill="1" applyBorder="1" applyAlignment="1" applyProtection="1">
      <protection locked="0"/>
    </xf>
    <xf numFmtId="0" fontId="35" fillId="37" borderId="28" xfId="0" applyFont="1" applyFill="1" applyBorder="1" applyAlignment="1" applyProtection="1">
      <alignment horizontal="center"/>
      <protection locked="0"/>
    </xf>
    <xf numFmtId="167" fontId="24" fillId="37" borderId="28" xfId="28" applyNumberFormat="1" applyFont="1" applyFill="1" applyBorder="1" applyAlignment="1" applyProtection="1">
      <alignment horizontal="right"/>
      <protection locked="0"/>
    </xf>
    <xf numFmtId="3" fontId="24" fillId="37" borderId="29" xfId="28" applyNumberFormat="1" applyFont="1" applyFill="1" applyBorder="1" applyAlignment="1" applyProtection="1">
      <alignment horizontal="right"/>
    </xf>
    <xf numFmtId="3" fontId="24" fillId="37" borderId="30" xfId="28" applyNumberFormat="1" applyFont="1" applyFill="1" applyBorder="1" applyAlignment="1" applyProtection="1">
      <alignment horizontal="right"/>
    </xf>
    <xf numFmtId="3" fontId="35" fillId="37" borderId="30" xfId="0" applyNumberFormat="1" applyFont="1" applyFill="1" applyBorder="1" applyAlignment="1" applyProtection="1">
      <alignment horizontal="right"/>
    </xf>
    <xf numFmtId="3" fontId="35" fillId="37" borderId="29" xfId="0" applyNumberFormat="1" applyFont="1" applyFill="1" applyBorder="1" applyAlignment="1" applyProtection="1">
      <alignment horizontal="center"/>
    </xf>
    <xf numFmtId="3" fontId="24" fillId="37" borderId="29" xfId="0" applyNumberFormat="1" applyFont="1" applyFill="1" applyBorder="1" applyAlignment="1" applyProtection="1">
      <alignment horizontal="right"/>
    </xf>
    <xf numFmtId="4" fontId="35" fillId="37" borderId="31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protection locked="0"/>
    </xf>
    <xf numFmtId="167" fontId="24" fillId="0" borderId="0" xfId="28" applyNumberFormat="1" applyFont="1" applyFill="1" applyBorder="1" applyAlignment="1" applyProtection="1">
      <alignment horizontal="right"/>
      <protection locked="0"/>
    </xf>
    <xf numFmtId="3" fontId="34" fillId="0" borderId="0" xfId="28" applyNumberFormat="1" applyFont="1" applyFill="1" applyBorder="1" applyAlignment="1" applyProtection="1">
      <alignment horizontal="right"/>
      <protection locked="0"/>
    </xf>
    <xf numFmtId="3" fontId="26" fillId="0" borderId="0" xfId="0" applyNumberFormat="1" applyFont="1" applyFill="1" applyBorder="1" applyAlignment="1" applyProtection="1">
      <alignment horizontal="right"/>
      <protection locked="0"/>
    </xf>
    <xf numFmtId="3" fontId="26" fillId="0" borderId="0" xfId="0" applyNumberFormat="1" applyFont="1" applyFill="1" applyBorder="1" applyAlignment="1" applyProtection="1">
      <alignment horizontal="center"/>
      <protection locked="0"/>
    </xf>
    <xf numFmtId="3" fontId="34" fillId="0" borderId="0" xfId="0" applyNumberFormat="1" applyFont="1" applyFill="1" applyBorder="1" applyAlignment="1" applyProtection="1">
      <alignment horizontal="right"/>
      <protection locked="0"/>
    </xf>
    <xf numFmtId="4" fontId="26" fillId="0" borderId="0" xfId="0" applyNumberFormat="1" applyFont="1" applyFill="1" applyBorder="1" applyProtection="1">
      <protection locked="0"/>
    </xf>
    <xf numFmtId="0" fontId="41" fillId="31" borderId="0" xfId="36" applyFont="1" applyFill="1" applyAlignment="1" applyProtection="1">
      <alignment vertical="top"/>
      <protection locked="0"/>
    </xf>
    <xf numFmtId="0" fontId="41" fillId="30" borderId="0" xfId="36" applyFont="1" applyFill="1" applyBorder="1" applyProtection="1">
      <protection locked="0"/>
    </xf>
    <xf numFmtId="0" fontId="35" fillId="37" borderId="50" xfId="0" applyFont="1" applyFill="1" applyBorder="1" applyAlignment="1" applyProtection="1">
      <alignment horizontal="center"/>
      <protection locked="0"/>
    </xf>
    <xf numFmtId="0" fontId="24" fillId="37" borderId="66" xfId="0" applyFont="1" applyFill="1" applyBorder="1" applyAlignment="1" applyProtection="1">
      <alignment horizontal="left"/>
      <protection locked="0"/>
    </xf>
    <xf numFmtId="0" fontId="24" fillId="37" borderId="67" xfId="0" applyFont="1" applyFill="1" applyBorder="1" applyAlignment="1" applyProtection="1">
      <alignment horizontal="left"/>
      <protection locked="0"/>
    </xf>
    <xf numFmtId="0" fontId="24" fillId="37" borderId="68" xfId="0" applyFont="1" applyFill="1" applyBorder="1" applyAlignment="1" applyProtection="1">
      <alignment horizontal="left"/>
      <protection locked="0"/>
    </xf>
    <xf numFmtId="0" fontId="35" fillId="37" borderId="33" xfId="0" applyFont="1" applyFill="1" applyBorder="1" applyAlignment="1" applyProtection="1">
      <alignment horizontal="center" vertical="center"/>
      <protection locked="0"/>
    </xf>
    <xf numFmtId="0" fontId="23" fillId="38" borderId="21" xfId="0" applyFont="1" applyFill="1" applyBorder="1" applyAlignment="1" applyProtection="1">
      <alignment horizontal="left"/>
      <protection locked="0"/>
    </xf>
    <xf numFmtId="0" fontId="23" fillId="38" borderId="17" xfId="0" applyFont="1" applyFill="1" applyBorder="1" applyAlignment="1" applyProtection="1">
      <alignment horizontal="left"/>
      <protection locked="0"/>
    </xf>
    <xf numFmtId="0" fontId="24" fillId="39" borderId="17" xfId="0" applyFont="1" applyFill="1" applyBorder="1" applyAlignment="1" applyProtection="1">
      <protection locked="0"/>
    </xf>
    <xf numFmtId="0" fontId="24" fillId="39" borderId="18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protection locked="0"/>
    </xf>
    <xf numFmtId="0" fontId="41" fillId="0" borderId="0" xfId="36" applyFont="1" applyFill="1" applyProtection="1">
      <protection locked="0"/>
    </xf>
    <xf numFmtId="4" fontId="24" fillId="35" borderId="65" xfId="0" applyNumberFormat="1" applyFont="1" applyFill="1" applyBorder="1" applyAlignment="1" applyProtection="1">
      <alignment horizontal="right"/>
    </xf>
    <xf numFmtId="4" fontId="24" fillId="35" borderId="76" xfId="0" applyNumberFormat="1" applyFont="1" applyFill="1" applyBorder="1" applyAlignment="1" applyProtection="1">
      <alignment horizontal="right"/>
    </xf>
    <xf numFmtId="4" fontId="24" fillId="35" borderId="64" xfId="0" applyNumberFormat="1" applyFont="1" applyFill="1" applyBorder="1" applyAlignment="1" applyProtection="1">
      <alignment horizontal="right"/>
    </xf>
    <xf numFmtId="3" fontId="34" fillId="0" borderId="0" xfId="0" applyNumberFormat="1" applyFont="1" applyFill="1" applyBorder="1" applyProtection="1">
      <protection locked="0"/>
    </xf>
    <xf numFmtId="3" fontId="24" fillId="37" borderId="78" xfId="28" applyNumberFormat="1" applyFont="1" applyFill="1" applyBorder="1" applyAlignment="1" applyProtection="1">
      <alignment horizontal="right"/>
      <protection locked="0"/>
    </xf>
    <xf numFmtId="4" fontId="24" fillId="37" borderId="30" xfId="28" applyNumberFormat="1" applyFont="1" applyFill="1" applyBorder="1" applyAlignment="1" applyProtection="1">
      <alignment horizontal="right"/>
    </xf>
    <xf numFmtId="4" fontId="35" fillId="37" borderId="77" xfId="0" applyNumberFormat="1" applyFont="1" applyFill="1" applyBorder="1" applyAlignment="1" applyProtection="1">
      <alignment horizontal="right"/>
    </xf>
    <xf numFmtId="3" fontId="26" fillId="0" borderId="0" xfId="0" applyNumberFormat="1" applyFont="1" applyFill="1" applyBorder="1" applyProtection="1">
      <protection locked="0"/>
    </xf>
    <xf numFmtId="0" fontId="24" fillId="0" borderId="0" xfId="0" applyFont="1" applyFill="1" applyProtection="1">
      <protection locked="0"/>
    </xf>
    <xf numFmtId="0" fontId="34" fillId="25" borderId="0" xfId="0" applyNumberFormat="1" applyFont="1" applyFill="1" applyBorder="1" applyAlignment="1" applyProtection="1">
      <protection locked="0"/>
    </xf>
    <xf numFmtId="166" fontId="24" fillId="25" borderId="0" xfId="28" applyFont="1" applyFill="1" applyBorder="1" applyAlignment="1" applyProtection="1">
      <alignment horizontal="right"/>
      <protection locked="0"/>
    </xf>
    <xf numFmtId="4" fontId="34" fillId="25" borderId="0" xfId="0" applyNumberFormat="1" applyFont="1" applyFill="1" applyBorder="1" applyAlignment="1" applyProtection="1">
      <protection locked="0"/>
    </xf>
    <xf numFmtId="4" fontId="24" fillId="25" borderId="0" xfId="42" applyNumberFormat="1" applyFont="1" applyFill="1" applyBorder="1" applyAlignment="1" applyProtection="1">
      <protection locked="0"/>
    </xf>
    <xf numFmtId="4" fontId="34" fillId="25" borderId="0" xfId="0" applyNumberFormat="1" applyFont="1" applyFill="1" applyBorder="1" applyProtection="1">
      <protection locked="0"/>
    </xf>
    <xf numFmtId="0" fontId="24" fillId="25" borderId="0" xfId="0" applyFont="1" applyFill="1" applyBorder="1" applyAlignment="1" applyProtection="1">
      <alignment horizontal="left" vertical="top" wrapText="1"/>
      <protection locked="0"/>
    </xf>
    <xf numFmtId="0" fontId="24" fillId="25" borderId="0" xfId="0" applyFont="1" applyFill="1" applyBorder="1" applyAlignment="1" applyProtection="1">
      <alignment vertical="center"/>
      <protection locked="0"/>
    </xf>
    <xf numFmtId="0" fontId="42" fillId="25" borderId="0" xfId="0" applyFont="1" applyFill="1" applyProtection="1">
      <protection locked="0"/>
    </xf>
    <xf numFmtId="0" fontId="42" fillId="25" borderId="0" xfId="0" applyNumberFormat="1" applyFont="1" applyFill="1" applyBorder="1" applyAlignment="1" applyProtection="1">
      <protection locked="0"/>
    </xf>
    <xf numFmtId="0" fontId="42" fillId="25" borderId="0" xfId="0" applyFont="1" applyFill="1" applyBorder="1" applyAlignment="1" applyProtection="1">
      <alignment horizontal="center" vertical="center"/>
      <protection locked="0"/>
    </xf>
    <xf numFmtId="0" fontId="42" fillId="25" borderId="0" xfId="0" applyFont="1" applyFill="1" applyBorder="1" applyAlignment="1" applyProtection="1">
      <alignment vertical="center"/>
      <protection locked="0"/>
    </xf>
    <xf numFmtId="0" fontId="24" fillId="25" borderId="0" xfId="0" applyFont="1" applyFill="1" applyBorder="1" applyAlignment="1" applyProtection="1">
      <alignment horizontal="center" wrapText="1"/>
      <protection locked="0"/>
    </xf>
    <xf numFmtId="0" fontId="42" fillId="25" borderId="0" xfId="0" applyNumberFormat="1" applyFont="1" applyFill="1" applyBorder="1" applyAlignment="1" applyProtection="1">
      <alignment horizontal="center"/>
      <protection locked="0"/>
    </xf>
    <xf numFmtId="0" fontId="42" fillId="25" borderId="0" xfId="0" applyFont="1" applyFill="1" applyBorder="1" applyAlignment="1" applyProtection="1">
      <protection locked="0"/>
    </xf>
    <xf numFmtId="0" fontId="34" fillId="25" borderId="0" xfId="0" applyFont="1" applyFill="1" applyBorder="1" applyAlignment="1" applyProtection="1">
      <protection locked="0"/>
    </xf>
    <xf numFmtId="0" fontId="34" fillId="25" borderId="0" xfId="0" applyNumberFormat="1" applyFont="1" applyFill="1" applyBorder="1" applyAlignment="1" applyProtection="1">
      <alignment horizontal="center"/>
      <protection locked="0"/>
    </xf>
    <xf numFmtId="0" fontId="26" fillId="25" borderId="0" xfId="0" applyFont="1" applyFill="1" applyBorder="1" applyAlignment="1" applyProtection="1">
      <alignment horizontal="center"/>
      <protection locked="0"/>
    </xf>
    <xf numFmtId="0" fontId="43" fillId="25" borderId="0" xfId="0" applyFont="1" applyFill="1" applyBorder="1" applyProtection="1">
      <protection locked="0"/>
    </xf>
    <xf numFmtId="0" fontId="34" fillId="25" borderId="0" xfId="0" applyFont="1" applyFill="1" applyBorder="1" applyProtection="1">
      <protection locked="0"/>
    </xf>
    <xf numFmtId="165" fontId="34" fillId="25" borderId="0" xfId="0" applyNumberFormat="1" applyFont="1" applyFill="1" applyBorder="1" applyProtection="1">
      <protection locked="0"/>
    </xf>
    <xf numFmtId="0" fontId="34" fillId="25" borderId="0" xfId="0" applyFont="1" applyFill="1" applyBorder="1" applyAlignment="1" applyProtection="1">
      <alignment horizontal="center"/>
      <protection locked="0"/>
    </xf>
    <xf numFmtId="4" fontId="26" fillId="25" borderId="0" xfId="0" applyNumberFormat="1" applyFont="1" applyFill="1" applyBorder="1" applyProtection="1">
      <protection locked="0"/>
    </xf>
    <xf numFmtId="3" fontId="26" fillId="25" borderId="0" xfId="0" applyNumberFormat="1" applyFont="1" applyFill="1" applyBorder="1" applyProtection="1">
      <protection locked="0"/>
    </xf>
    <xf numFmtId="0" fontId="24" fillId="25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Protection="1"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4" fontId="34" fillId="0" borderId="0" xfId="0" applyNumberFormat="1" applyFont="1" applyFill="1" applyBorder="1" applyProtection="1">
      <protection locked="0"/>
    </xf>
    <xf numFmtId="0" fontId="43" fillId="0" borderId="0" xfId="0" applyFont="1" applyFill="1" applyBorder="1" applyProtection="1">
      <protection locked="0"/>
    </xf>
    <xf numFmtId="0" fontId="34" fillId="0" borderId="0" xfId="0" applyFont="1" applyFill="1" applyBorder="1" applyProtection="1">
      <protection locked="0"/>
    </xf>
    <xf numFmtId="165" fontId="34" fillId="0" borderId="0" xfId="0" applyNumberFormat="1" applyFont="1" applyFill="1" applyBorder="1" applyProtection="1"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34" fillId="0" borderId="0" xfId="0" applyNumberFormat="1" applyFont="1" applyFill="1" applyBorder="1" applyAlignment="1" applyProtection="1">
      <protection locked="0"/>
    </xf>
    <xf numFmtId="4" fontId="34" fillId="0" borderId="0" xfId="0" applyNumberFormat="1" applyFont="1" applyFill="1" applyBorder="1" applyAlignment="1" applyProtection="1">
      <alignment horizontal="right"/>
      <protection locked="0"/>
    </xf>
    <xf numFmtId="0" fontId="26" fillId="0" borderId="0" xfId="0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Protection="1">
      <protection locked="0"/>
    </xf>
    <xf numFmtId="4" fontId="25" fillId="0" borderId="0" xfId="0" applyNumberFormat="1" applyFont="1" applyFill="1" applyBorder="1" applyProtection="1">
      <protection locked="0"/>
    </xf>
    <xf numFmtId="2" fontId="24" fillId="0" borderId="0" xfId="0" applyNumberFormat="1" applyFont="1" applyFill="1" applyBorder="1" applyProtection="1"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Protection="1"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3" fontId="32" fillId="0" borderId="0" xfId="0" applyNumberFormat="1" applyFont="1" applyFill="1" applyBorder="1" applyAlignment="1" applyProtection="1">
      <alignment vertical="center"/>
      <protection locked="0"/>
    </xf>
    <xf numFmtId="3" fontId="32" fillId="0" borderId="0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" fontId="34" fillId="0" borderId="0" xfId="0" applyNumberFormat="1" applyFont="1" applyFill="1" applyBorder="1" applyAlignment="1" applyProtection="1">
      <protection locked="0"/>
    </xf>
    <xf numFmtId="0" fontId="40" fillId="0" borderId="0" xfId="0" applyFont="1" applyFill="1" applyBorder="1" applyProtection="1">
      <protection locked="0"/>
    </xf>
    <xf numFmtId="14" fontId="40" fillId="0" borderId="0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horizontal="right"/>
      <protection locked="0"/>
    </xf>
    <xf numFmtId="0" fontId="24" fillId="24" borderId="0" xfId="0" applyFont="1" applyFill="1" applyAlignment="1" applyProtection="1">
      <protection locked="0"/>
    </xf>
    <xf numFmtId="0" fontId="30" fillId="24" borderId="0" xfId="0" applyFont="1" applyFill="1" applyAlignment="1" applyProtection="1">
      <protection locked="0"/>
    </xf>
    <xf numFmtId="0" fontId="24" fillId="24" borderId="0" xfId="0" applyFont="1" applyFill="1" applyProtection="1">
      <protection locked="0"/>
    </xf>
    <xf numFmtId="0" fontId="33" fillId="0" borderId="0" xfId="0" applyFont="1" applyFill="1" applyBorder="1" applyProtection="1">
      <protection locked="0"/>
    </xf>
    <xf numFmtId="0" fontId="35" fillId="25" borderId="0" xfId="0" applyFont="1" applyFill="1" applyProtection="1">
      <protection locked="0"/>
    </xf>
    <xf numFmtId="0" fontId="45" fillId="0" borderId="0" xfId="36" applyFont="1" applyFill="1" applyBorder="1" applyProtection="1">
      <protection locked="0"/>
    </xf>
    <xf numFmtId="0" fontId="26" fillId="31" borderId="20" xfId="0" applyFont="1" applyFill="1" applyBorder="1" applyAlignment="1" applyProtection="1">
      <alignment horizontal="left"/>
      <protection locked="0"/>
    </xf>
    <xf numFmtId="0" fontId="26" fillId="31" borderId="17" xfId="0" applyFont="1" applyFill="1" applyBorder="1" applyAlignment="1" applyProtection="1">
      <alignment horizontal="left"/>
      <protection locked="0"/>
    </xf>
    <xf numFmtId="0" fontId="24" fillId="31" borderId="17" xfId="0" applyFont="1" applyFill="1" applyBorder="1" applyProtection="1">
      <protection locked="0"/>
    </xf>
    <xf numFmtId="0" fontId="24" fillId="31" borderId="18" xfId="0" applyFont="1" applyFill="1" applyBorder="1" applyProtection="1">
      <protection locked="0"/>
    </xf>
    <xf numFmtId="0" fontId="26" fillId="30" borderId="57" xfId="0" applyFont="1" applyFill="1" applyBorder="1" applyAlignment="1" applyProtection="1">
      <alignment horizontal="left"/>
      <protection locked="0"/>
    </xf>
    <xf numFmtId="0" fontId="26" fillId="30" borderId="58" xfId="0" applyFont="1" applyFill="1" applyBorder="1" applyAlignment="1" applyProtection="1">
      <alignment horizontal="left"/>
      <protection locked="0"/>
    </xf>
    <xf numFmtId="0" fontId="24" fillId="0" borderId="58" xfId="0" applyFont="1" applyBorder="1" applyProtection="1">
      <protection locked="0"/>
    </xf>
    <xf numFmtId="0" fontId="35" fillId="31" borderId="19" xfId="0" applyFont="1" applyFill="1" applyBorder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vertical="top" wrapText="1"/>
      <protection locked="0"/>
    </xf>
    <xf numFmtId="0" fontId="46" fillId="38" borderId="18" xfId="0" applyFont="1" applyFill="1" applyBorder="1" applyProtection="1">
      <protection locked="0"/>
    </xf>
    <xf numFmtId="0" fontId="35" fillId="35" borderId="24" xfId="0" applyFont="1" applyFill="1" applyBorder="1" applyAlignment="1" applyProtection="1">
      <alignment horizontal="center" vertical="center" wrapText="1"/>
      <protection locked="0"/>
    </xf>
    <xf numFmtId="0" fontId="35" fillId="35" borderId="11" xfId="0" applyFont="1" applyFill="1" applyBorder="1" applyAlignment="1" applyProtection="1">
      <alignment horizontal="center" wrapText="1"/>
      <protection locked="0"/>
    </xf>
    <xf numFmtId="0" fontId="35" fillId="35" borderId="12" xfId="0" applyFont="1" applyFill="1" applyBorder="1" applyAlignment="1" applyProtection="1">
      <alignment horizontal="center" vertical="center"/>
      <protection locked="0"/>
    </xf>
    <xf numFmtId="0" fontId="34" fillId="30" borderId="0" xfId="0" applyNumberFormat="1" applyFont="1" applyFill="1" applyBorder="1" applyAlignment="1" applyProtection="1">
      <alignment horizontal="left" vertical="top" wrapText="1"/>
      <protection locked="0"/>
    </xf>
    <xf numFmtId="0" fontId="34" fillId="25" borderId="10" xfId="0" applyNumberFormat="1" applyFont="1" applyFill="1" applyBorder="1" applyAlignment="1" applyProtection="1">
      <alignment horizontal="right" vertical="center"/>
      <protection locked="0"/>
    </xf>
    <xf numFmtId="4" fontId="34" fillId="25" borderId="11" xfId="0" applyNumberFormat="1" applyFont="1" applyFill="1" applyBorder="1" applyAlignment="1" applyProtection="1">
      <alignment vertical="center"/>
      <protection locked="0"/>
    </xf>
    <xf numFmtId="49" fontId="34" fillId="27" borderId="12" xfId="0" applyNumberFormat="1" applyFont="1" applyFill="1" applyBorder="1" applyAlignment="1" applyProtection="1">
      <alignment horizontal="left" vertical="center"/>
      <protection locked="0"/>
    </xf>
    <xf numFmtId="0" fontId="34" fillId="31" borderId="0" xfId="0" applyFont="1" applyFill="1" applyBorder="1" applyAlignment="1" applyProtection="1">
      <alignment horizontal="left" vertical="top" wrapText="1"/>
      <protection locked="0"/>
    </xf>
    <xf numFmtId="0" fontId="34" fillId="27" borderId="12" xfId="0" applyFont="1" applyFill="1" applyBorder="1" applyAlignment="1" applyProtection="1">
      <alignment horizontal="left" vertical="center"/>
      <protection locked="0"/>
    </xf>
    <xf numFmtId="0" fontId="34" fillId="25" borderId="1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5" fontId="34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6" fillId="37" borderId="38" xfId="0" applyFont="1" applyFill="1" applyBorder="1" applyAlignment="1" applyProtection="1">
      <alignment horizontal="left"/>
      <protection locked="0"/>
    </xf>
    <xf numFmtId="0" fontId="26" fillId="37" borderId="39" xfId="0" applyFont="1" applyFill="1" applyBorder="1" applyAlignment="1" applyProtection="1">
      <alignment horizontal="center"/>
      <protection locked="0"/>
    </xf>
    <xf numFmtId="0" fontId="43" fillId="37" borderId="39" xfId="0" applyFont="1" applyFill="1" applyBorder="1" applyProtection="1">
      <protection locked="0"/>
    </xf>
    <xf numFmtId="0" fontId="34" fillId="37" borderId="39" xfId="0" applyFont="1" applyFill="1" applyBorder="1" applyProtection="1">
      <protection locked="0"/>
    </xf>
    <xf numFmtId="165" fontId="34" fillId="37" borderId="39" xfId="0" applyNumberFormat="1" applyFont="1" applyFill="1" applyBorder="1" applyProtection="1">
      <protection locked="0"/>
    </xf>
    <xf numFmtId="0" fontId="34" fillId="37" borderId="40" xfId="0" applyFont="1" applyFill="1" applyBorder="1" applyAlignment="1" applyProtection="1">
      <alignment horizontal="center"/>
      <protection locked="0"/>
    </xf>
    <xf numFmtId="4" fontId="26" fillId="37" borderId="41" xfId="0" applyNumberFormat="1" applyFont="1" applyFill="1" applyBorder="1" applyProtection="1"/>
    <xf numFmtId="0" fontId="31" fillId="37" borderId="42" xfId="0" applyFont="1" applyFill="1" applyBorder="1" applyProtection="1">
      <protection locked="0"/>
    </xf>
    <xf numFmtId="0" fontId="46" fillId="38" borderId="37" xfId="0" applyFont="1" applyFill="1" applyBorder="1" applyProtection="1">
      <protection locked="0"/>
    </xf>
    <xf numFmtId="0" fontId="35" fillId="35" borderId="10" xfId="0" applyFont="1" applyFill="1" applyBorder="1" applyAlignment="1" applyProtection="1">
      <alignment horizontal="center" vertical="center" wrapText="1"/>
      <protection locked="0"/>
    </xf>
    <xf numFmtId="0" fontId="35" fillId="35" borderId="1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Protection="1">
      <protection locked="0"/>
    </xf>
    <xf numFmtId="0" fontId="34" fillId="30" borderId="0" xfId="0" applyNumberFormat="1" applyFont="1" applyFill="1" applyBorder="1" applyAlignment="1" applyProtection="1">
      <alignment vertical="top" wrapText="1"/>
      <protection locked="0"/>
    </xf>
    <xf numFmtId="1" fontId="34" fillId="25" borderId="10" xfId="0" applyNumberFormat="1" applyFont="1" applyFill="1" applyBorder="1" applyAlignment="1" applyProtection="1">
      <alignment vertical="center"/>
      <protection locked="0"/>
    </xf>
    <xf numFmtId="4" fontId="34" fillId="24" borderId="13" xfId="0" applyNumberFormat="1" applyFont="1" applyFill="1" applyBorder="1" applyAlignment="1" applyProtection="1">
      <alignment vertical="center"/>
      <protection locked="0"/>
    </xf>
    <xf numFmtId="49" fontId="34" fillId="24" borderId="12" xfId="0" applyNumberFormat="1" applyFont="1" applyFill="1" applyBorder="1" applyAlignment="1" applyProtection="1">
      <alignment horizontal="left" vertical="center"/>
      <protection locked="0"/>
    </xf>
    <xf numFmtId="0" fontId="34" fillId="31" borderId="0" xfId="0" applyFont="1" applyFill="1" applyBorder="1" applyAlignment="1" applyProtection="1">
      <alignment vertical="top" wrapText="1"/>
      <protection locked="0"/>
    </xf>
    <xf numFmtId="3" fontId="34" fillId="0" borderId="10" xfId="0" applyNumberFormat="1" applyFont="1" applyFill="1" applyBorder="1" applyAlignment="1" applyProtection="1">
      <alignment vertical="center"/>
      <protection locked="0"/>
    </xf>
    <xf numFmtId="0" fontId="34" fillId="24" borderId="12" xfId="0" applyFont="1" applyFill="1" applyBorder="1" applyAlignment="1" applyProtection="1">
      <alignment horizontal="left" vertical="center"/>
      <protection locked="0"/>
    </xf>
    <xf numFmtId="0" fontId="24" fillId="0" borderId="11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165" fontId="34" fillId="0" borderId="13" xfId="0" applyNumberFormat="1" applyFont="1" applyFill="1" applyBorder="1" applyAlignment="1" applyProtection="1">
      <alignment vertical="center" wrapText="1"/>
      <protection locked="0"/>
    </xf>
    <xf numFmtId="0" fontId="24" fillId="0" borderId="23" xfId="0" applyFont="1" applyBorder="1" applyAlignment="1" applyProtection="1">
      <alignment vertical="center" wrapText="1"/>
      <protection locked="0"/>
    </xf>
    <xf numFmtId="0" fontId="34" fillId="25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165" fontId="34" fillId="0" borderId="73" xfId="0" applyNumberFormat="1" applyFont="1" applyFill="1" applyBorder="1" applyAlignment="1" applyProtection="1">
      <alignment vertical="center" wrapText="1"/>
      <protection locked="0"/>
    </xf>
    <xf numFmtId="0" fontId="24" fillId="0" borderId="72" xfId="0" applyFont="1" applyBorder="1" applyAlignment="1" applyProtection="1">
      <alignment vertical="center" wrapText="1"/>
      <protection locked="0"/>
    </xf>
    <xf numFmtId="4" fontId="34" fillId="24" borderId="32" xfId="0" applyNumberFormat="1" applyFont="1" applyFill="1" applyBorder="1" applyAlignment="1" applyProtection="1">
      <alignment vertical="center"/>
      <protection locked="0"/>
    </xf>
    <xf numFmtId="0" fontId="34" fillId="24" borderId="48" xfId="0" applyFont="1" applyFill="1" applyBorder="1" applyAlignment="1" applyProtection="1">
      <alignment horizontal="left" vertical="center"/>
      <protection locked="0"/>
    </xf>
    <xf numFmtId="0" fontId="26" fillId="37" borderId="27" xfId="0" applyFont="1" applyFill="1" applyBorder="1" applyAlignment="1" applyProtection="1">
      <alignment horizontal="left"/>
      <protection locked="0"/>
    </xf>
    <xf numFmtId="0" fontId="26" fillId="37" borderId="28" xfId="0" applyFont="1" applyFill="1" applyBorder="1" applyAlignment="1" applyProtection="1">
      <alignment horizontal="center"/>
      <protection locked="0"/>
    </xf>
    <xf numFmtId="0" fontId="43" fillId="37" borderId="28" xfId="0" applyFont="1" applyFill="1" applyBorder="1" applyProtection="1">
      <protection locked="0"/>
    </xf>
    <xf numFmtId="0" fontId="34" fillId="37" borderId="28" xfId="0" applyFont="1" applyFill="1" applyBorder="1" applyProtection="1">
      <protection locked="0"/>
    </xf>
    <xf numFmtId="165" fontId="34" fillId="37" borderId="28" xfId="0" applyNumberFormat="1" applyFont="1" applyFill="1" applyBorder="1" applyProtection="1">
      <protection locked="0"/>
    </xf>
    <xf numFmtId="0" fontId="34" fillId="37" borderId="43" xfId="0" applyFont="1" applyFill="1" applyBorder="1" applyAlignment="1" applyProtection="1">
      <alignment horizontal="center"/>
      <protection locked="0"/>
    </xf>
    <xf numFmtId="4" fontId="26" fillId="37" borderId="30" xfId="0" applyNumberFormat="1" applyFont="1" applyFill="1" applyBorder="1" applyProtection="1"/>
    <xf numFmtId="0" fontId="31" fillId="37" borderId="31" xfId="0" applyFont="1" applyFill="1" applyBorder="1" applyProtection="1">
      <protection locked="0"/>
    </xf>
    <xf numFmtId="0" fontId="44" fillId="37" borderId="35" xfId="0" applyFont="1" applyFill="1" applyBorder="1" applyAlignment="1" applyProtection="1">
      <alignment horizontal="left"/>
      <protection locked="0"/>
    </xf>
    <xf numFmtId="0" fontId="25" fillId="37" borderId="36" xfId="0" applyFont="1" applyFill="1" applyBorder="1" applyProtection="1">
      <protection locked="0"/>
    </xf>
    <xf numFmtId="4" fontId="25" fillId="37" borderId="49" xfId="0" applyNumberFormat="1" applyFont="1" applyFill="1" applyBorder="1" applyProtection="1"/>
    <xf numFmtId="2" fontId="24" fillId="25" borderId="0" xfId="0" applyNumberFormat="1" applyFont="1" applyFill="1" applyBorder="1" applyProtection="1">
      <protection locked="0"/>
    </xf>
    <xf numFmtId="0" fontId="42" fillId="25" borderId="0" xfId="0" applyFont="1" applyFill="1" applyBorder="1" applyAlignment="1" applyProtection="1">
      <alignment horizontal="left"/>
      <protection locked="0"/>
    </xf>
    <xf numFmtId="0" fontId="42" fillId="25" borderId="0" xfId="0" applyFont="1" applyFill="1" applyBorder="1" applyProtection="1">
      <protection locked="0"/>
    </xf>
    <xf numFmtId="4" fontId="42" fillId="25" borderId="0" xfId="0" applyNumberFormat="1" applyFont="1" applyFill="1" applyBorder="1" applyProtection="1"/>
    <xf numFmtId="2" fontId="40" fillId="25" borderId="0" xfId="0" applyNumberFormat="1" applyFont="1" applyFill="1" applyBorder="1" applyProtection="1">
      <protection locked="0"/>
    </xf>
    <xf numFmtId="0" fontId="32" fillId="37" borderId="44" xfId="0" applyFont="1" applyFill="1" applyBorder="1" applyAlignment="1" applyProtection="1">
      <alignment horizontal="left" vertical="center"/>
      <protection locked="0"/>
    </xf>
    <xf numFmtId="0" fontId="42" fillId="37" borderId="45" xfId="0" applyFont="1" applyFill="1" applyBorder="1" applyAlignment="1" applyProtection="1">
      <alignment vertical="center"/>
      <protection locked="0"/>
    </xf>
    <xf numFmtId="4" fontId="32" fillId="37" borderId="46" xfId="0" applyNumberFormat="1" applyFont="1" applyFill="1" applyBorder="1" applyAlignment="1" applyProtection="1">
      <alignment vertical="center"/>
    </xf>
    <xf numFmtId="0" fontId="32" fillId="37" borderId="47" xfId="0" applyFont="1" applyFill="1" applyBorder="1" applyAlignment="1" applyProtection="1">
      <alignment horizontal="left" vertical="center"/>
      <protection locked="0"/>
    </xf>
    <xf numFmtId="0" fontId="42" fillId="37" borderId="0" xfId="0" applyFont="1" applyFill="1" applyBorder="1" applyAlignment="1" applyProtection="1">
      <alignment vertical="center"/>
      <protection locked="0"/>
    </xf>
    <xf numFmtId="4" fontId="32" fillId="37" borderId="48" xfId="0" applyNumberFormat="1" applyFont="1" applyFill="1" applyBorder="1" applyAlignment="1" applyProtection="1">
      <alignment horizontal="right" vertical="center"/>
    </xf>
    <xf numFmtId="0" fontId="32" fillId="37" borderId="47" xfId="0" applyFont="1" applyFill="1" applyBorder="1" applyAlignment="1" applyProtection="1">
      <alignment vertical="center"/>
      <protection locked="0"/>
    </xf>
    <xf numFmtId="0" fontId="32" fillId="37" borderId="0" xfId="0" applyFont="1" applyFill="1" applyBorder="1" applyAlignment="1" applyProtection="1">
      <alignment horizontal="left" vertical="center"/>
      <protection locked="0"/>
    </xf>
    <xf numFmtId="0" fontId="32" fillId="37" borderId="38" xfId="0" applyFont="1" applyFill="1" applyBorder="1" applyAlignment="1" applyProtection="1">
      <alignment vertical="center"/>
      <protection locked="0"/>
    </xf>
    <xf numFmtId="0" fontId="32" fillId="37" borderId="39" xfId="0" applyFont="1" applyFill="1" applyBorder="1" applyAlignment="1" applyProtection="1">
      <alignment horizontal="left" vertical="center"/>
      <protection locked="0"/>
    </xf>
    <xf numFmtId="4" fontId="32" fillId="37" borderId="42" xfId="0" applyNumberFormat="1" applyFont="1" applyFill="1" applyBorder="1" applyAlignment="1" applyProtection="1">
      <alignment horizontal="right" vertical="center"/>
    </xf>
    <xf numFmtId="0" fontId="24" fillId="0" borderId="0" xfId="0" applyFont="1"/>
    <xf numFmtId="0" fontId="24" fillId="0" borderId="0" xfId="0" applyFont="1" applyFill="1"/>
    <xf numFmtId="0" fontId="32" fillId="0" borderId="0" xfId="0" applyFont="1" applyFill="1" applyAlignment="1" applyProtection="1">
      <protection locked="0"/>
    </xf>
    <xf numFmtId="166" fontId="42" fillId="0" borderId="0" xfId="28" applyFont="1" applyFill="1" applyBorder="1" applyAlignment="1" applyProtection="1">
      <alignment horizontal="right"/>
      <protection locked="0"/>
    </xf>
    <xf numFmtId="4" fontId="42" fillId="0" borderId="0" xfId="0" applyNumberFormat="1" applyFont="1" applyFill="1" applyBorder="1" applyAlignment="1" applyProtection="1">
      <protection locked="0"/>
    </xf>
    <xf numFmtId="4" fontId="24" fillId="0" borderId="0" xfId="42" applyNumberFormat="1" applyFont="1" applyFill="1" applyBorder="1" applyAlignment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Fill="1" applyAlignment="1" applyProtection="1">
      <alignment horizontal="center"/>
      <protection locked="0"/>
    </xf>
    <xf numFmtId="0" fontId="34" fillId="40" borderId="15" xfId="0" applyFont="1" applyFill="1" applyBorder="1" applyAlignment="1" applyProtection="1">
      <alignment horizontal="left"/>
      <protection locked="0"/>
    </xf>
    <xf numFmtId="3" fontId="34" fillId="0" borderId="14" xfId="0" applyNumberFormat="1" applyFont="1" applyFill="1" applyBorder="1" applyProtection="1">
      <protection locked="0"/>
    </xf>
    <xf numFmtId="166" fontId="24" fillId="0" borderId="0" xfId="28" applyFont="1" applyFill="1" applyBorder="1" applyAlignment="1" applyProtection="1">
      <alignment horizontal="center"/>
      <protection locked="0"/>
    </xf>
    <xf numFmtId="3" fontId="34" fillId="43" borderId="14" xfId="0" applyNumberFormat="1" applyFont="1" applyFill="1" applyBorder="1" applyProtection="1"/>
    <xf numFmtId="167" fontId="24" fillId="0" borderId="0" xfId="28" applyNumberFormat="1" applyFont="1" applyFill="1" applyBorder="1" applyAlignment="1" applyProtection="1">
      <alignment horizontal="center"/>
      <protection locked="0"/>
    </xf>
    <xf numFmtId="167" fontId="42" fillId="0" borderId="0" xfId="28" applyNumberFormat="1" applyFont="1" applyFill="1" applyBorder="1" applyAlignment="1" applyProtection="1">
      <alignment horizontal="right"/>
      <protection locked="0"/>
    </xf>
    <xf numFmtId="165" fontId="42" fillId="0" borderId="0" xfId="0" applyNumberFormat="1" applyFont="1" applyFill="1" applyBorder="1" applyProtection="1">
      <protection locked="0"/>
    </xf>
    <xf numFmtId="168" fontId="34" fillId="0" borderId="14" xfId="0" applyNumberFormat="1" applyFont="1" applyFill="1" applyBorder="1" applyProtection="1">
      <protection locked="0"/>
    </xf>
    <xf numFmtId="2" fontId="26" fillId="43" borderId="14" xfId="0" applyNumberFormat="1" applyFont="1" applyFill="1" applyBorder="1" applyProtection="1"/>
    <xf numFmtId="0" fontId="32" fillId="0" borderId="0" xfId="0" applyFont="1" applyFill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wrapText="1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Alignment="1"/>
    <xf numFmtId="0" fontId="47" fillId="25" borderId="0" xfId="0" applyFont="1" applyFill="1" applyAlignment="1" applyProtection="1">
      <alignment vertical="center"/>
      <protection locked="0"/>
    </xf>
    <xf numFmtId="4" fontId="24" fillId="29" borderId="16" xfId="28" applyNumberFormat="1" applyFont="1" applyFill="1" applyBorder="1" applyAlignment="1" applyProtection="1">
      <alignment horizontal="right"/>
      <protection locked="0"/>
    </xf>
    <xf numFmtId="9" fontId="34" fillId="0" borderId="0" xfId="0" applyNumberFormat="1" applyFont="1" applyFill="1" applyBorder="1" applyAlignment="1" applyProtection="1">
      <alignment horizontal="center"/>
      <protection locked="0"/>
    </xf>
    <xf numFmtId="0" fontId="34" fillId="30" borderId="51" xfId="0" applyFont="1" applyFill="1" applyBorder="1" applyAlignment="1" applyProtection="1">
      <alignment horizontal="right"/>
      <protection locked="0"/>
    </xf>
    <xf numFmtId="0" fontId="23" fillId="38" borderId="21" xfId="0" applyFont="1" applyFill="1" applyBorder="1" applyAlignment="1" applyProtection="1">
      <alignment horizontal="left"/>
      <protection locked="0"/>
    </xf>
    <xf numFmtId="0" fontId="23" fillId="38" borderId="17" xfId="0" applyFont="1" applyFill="1" applyBorder="1" applyAlignment="1" applyProtection="1">
      <alignment horizontal="left"/>
      <protection locked="0"/>
    </xf>
    <xf numFmtId="0" fontId="24" fillId="39" borderId="17" xfId="0" applyFont="1" applyFill="1" applyBorder="1" applyAlignment="1" applyProtection="1">
      <protection locked="0"/>
    </xf>
    <xf numFmtId="0" fontId="24" fillId="39" borderId="18" xfId="0" applyFont="1" applyFill="1" applyBorder="1" applyAlignment="1" applyProtection="1">
      <protection locked="0"/>
    </xf>
    <xf numFmtId="0" fontId="35" fillId="37" borderId="69" xfId="0" applyFont="1" applyFill="1" applyBorder="1" applyAlignment="1" applyProtection="1">
      <alignment horizontal="left" vertical="center" wrapText="1"/>
      <protection locked="0"/>
    </xf>
    <xf numFmtId="0" fontId="24" fillId="36" borderId="70" xfId="0" applyFont="1" applyFill="1" applyBorder="1" applyAlignment="1" applyProtection="1">
      <alignment horizontal="left" vertical="center" wrapText="1"/>
      <protection locked="0"/>
    </xf>
    <xf numFmtId="0" fontId="24" fillId="36" borderId="71" xfId="0" applyFont="1" applyFill="1" applyBorder="1" applyAlignment="1" applyProtection="1">
      <alignment horizontal="left" vertical="center" wrapText="1"/>
      <protection locked="0"/>
    </xf>
    <xf numFmtId="9" fontId="34" fillId="25" borderId="0" xfId="0" applyNumberFormat="1" applyFont="1" applyFill="1" applyBorder="1" applyAlignment="1" applyProtection="1">
      <alignment horizontal="center"/>
      <protection locked="0"/>
    </xf>
    <xf numFmtId="0" fontId="34" fillId="0" borderId="0" xfId="0" applyNumberFormat="1" applyFont="1" applyFill="1" applyBorder="1" applyAlignment="1" applyProtection="1">
      <alignment horizontal="center"/>
      <protection locked="0"/>
    </xf>
    <xf numFmtId="0" fontId="34" fillId="25" borderId="0" xfId="0" applyNumberFormat="1" applyFont="1" applyFill="1" applyBorder="1" applyAlignment="1" applyProtection="1">
      <alignment horizontal="center"/>
      <protection locked="0"/>
    </xf>
    <xf numFmtId="0" fontId="24" fillId="37" borderId="52" xfId="0" applyFont="1" applyFill="1" applyBorder="1" applyAlignment="1" applyProtection="1">
      <alignment horizontal="left" wrapText="1"/>
      <protection locked="0"/>
    </xf>
    <xf numFmtId="0" fontId="24" fillId="37" borderId="53" xfId="0" applyFont="1" applyFill="1" applyBorder="1" applyAlignment="1" applyProtection="1">
      <alignment horizontal="left" wrapText="1"/>
      <protection locked="0"/>
    </xf>
    <xf numFmtId="0" fontId="24" fillId="37" borderId="54" xfId="0" applyFont="1" applyFill="1" applyBorder="1" applyAlignment="1" applyProtection="1">
      <alignment horizontal="left" wrapText="1"/>
      <protection locked="0"/>
    </xf>
    <xf numFmtId="0" fontId="35" fillId="35" borderId="24" xfId="0" applyFont="1" applyFill="1" applyBorder="1" applyAlignment="1" applyProtection="1">
      <alignment horizontal="left" vertical="center" wrapText="1"/>
      <protection locked="0"/>
    </xf>
    <xf numFmtId="0" fontId="35" fillId="35" borderId="23" xfId="0" applyFont="1" applyFill="1" applyBorder="1" applyAlignment="1" applyProtection="1">
      <alignment horizontal="left" vertical="center" wrapText="1"/>
      <protection locked="0"/>
    </xf>
    <xf numFmtId="0" fontId="35" fillId="25" borderId="0" xfId="0" applyFont="1" applyFill="1" applyBorder="1" applyAlignment="1" applyProtection="1">
      <alignment horizontal="left" wrapText="1"/>
      <protection locked="0"/>
    </xf>
    <xf numFmtId="0" fontId="24" fillId="25" borderId="0" xfId="0" applyFont="1" applyFill="1" applyBorder="1" applyAlignment="1" applyProtection="1">
      <alignment horizontal="left" vertical="center" wrapText="1"/>
      <protection locked="0"/>
    </xf>
    <xf numFmtId="0" fontId="24" fillId="25" borderId="0" xfId="0" applyFont="1" applyFill="1" applyBorder="1" applyAlignment="1" applyProtection="1">
      <alignment horizontal="center" vertical="center" wrapText="1"/>
      <protection locked="0"/>
    </xf>
    <xf numFmtId="0" fontId="35" fillId="35" borderId="13" xfId="0" applyFont="1" applyFill="1" applyBorder="1" applyAlignment="1" applyProtection="1">
      <alignment horizontal="center" vertical="center" wrapText="1"/>
      <protection locked="0"/>
    </xf>
    <xf numFmtId="0" fontId="35" fillId="35" borderId="11" xfId="0" applyFont="1" applyFill="1" applyBorder="1" applyAlignment="1" applyProtection="1">
      <alignment horizontal="center" vertical="center" wrapText="1"/>
      <protection locked="0"/>
    </xf>
    <xf numFmtId="0" fontId="35" fillId="35" borderId="23" xfId="0" applyFont="1" applyFill="1" applyBorder="1" applyAlignment="1" applyProtection="1">
      <alignment horizontal="center" vertical="center" wrapText="1"/>
      <protection locked="0"/>
    </xf>
    <xf numFmtId="0" fontId="35" fillId="35" borderId="75" xfId="0" applyFont="1" applyFill="1" applyBorder="1" applyAlignment="1" applyProtection="1">
      <alignment horizontal="center" vertical="center" wrapText="1"/>
      <protection locked="0"/>
    </xf>
    <xf numFmtId="49" fontId="24" fillId="28" borderId="55" xfId="0" applyNumberFormat="1" applyFont="1" applyFill="1" applyBorder="1" applyAlignment="1" applyProtection="1">
      <alignment horizontal="left"/>
      <protection locked="0"/>
    </xf>
    <xf numFmtId="49" fontId="24" fillId="28" borderId="56" xfId="0" applyNumberFormat="1" applyFont="1" applyFill="1" applyBorder="1" applyAlignment="1" applyProtection="1">
      <alignment horizontal="left"/>
      <protection locked="0"/>
    </xf>
    <xf numFmtId="49" fontId="24" fillId="28" borderId="60" xfId="0" applyNumberFormat="1" applyFont="1" applyFill="1" applyBorder="1" applyAlignment="1" applyProtection="1">
      <alignment horizontal="left"/>
      <protection locked="0"/>
    </xf>
    <xf numFmtId="49" fontId="24" fillId="28" borderId="61" xfId="0" applyNumberFormat="1" applyFont="1" applyFill="1" applyBorder="1" applyAlignment="1" applyProtection="1">
      <alignment horizontal="left"/>
      <protection locked="0"/>
    </xf>
    <xf numFmtId="0" fontId="24" fillId="28" borderId="13" xfId="0" applyFont="1" applyFill="1" applyBorder="1" applyAlignment="1" applyProtection="1">
      <alignment horizontal="left"/>
      <protection locked="0"/>
    </xf>
    <xf numFmtId="0" fontId="24" fillId="28" borderId="11" xfId="0" applyFont="1" applyFill="1" applyBorder="1" applyAlignment="1" applyProtection="1">
      <alignment horizontal="left"/>
      <protection locked="0"/>
    </xf>
    <xf numFmtId="0" fontId="24" fillId="28" borderId="23" xfId="0" applyFont="1" applyFill="1" applyBorder="1" applyAlignment="1" applyProtection="1">
      <alignment horizontal="left"/>
      <protection locked="0"/>
    </xf>
    <xf numFmtId="0" fontId="24" fillId="28" borderId="64" xfId="0" applyFont="1" applyFill="1" applyBorder="1" applyAlignment="1" applyProtection="1">
      <alignment horizontal="left"/>
      <protection locked="0"/>
    </xf>
    <xf numFmtId="0" fontId="24" fillId="28" borderId="79" xfId="0" applyFont="1" applyFill="1" applyBorder="1" applyAlignment="1" applyProtection="1">
      <alignment horizontal="left"/>
      <protection locked="0"/>
    </xf>
    <xf numFmtId="0" fontId="24" fillId="28" borderId="74" xfId="0" applyFont="1" applyFill="1" applyBorder="1" applyAlignment="1" applyProtection="1">
      <alignment horizontal="left"/>
      <protection locked="0"/>
    </xf>
    <xf numFmtId="49" fontId="24" fillId="28" borderId="62" xfId="0" applyNumberFormat="1" applyFont="1" applyFill="1" applyBorder="1" applyAlignment="1" applyProtection="1">
      <alignment horizontal="left"/>
      <protection locked="0"/>
    </xf>
    <xf numFmtId="49" fontId="24" fillId="28" borderId="63" xfId="0" applyNumberFormat="1" applyFont="1" applyFill="1" applyBorder="1" applyAlignment="1" applyProtection="1">
      <alignment horizontal="left"/>
      <protection locked="0"/>
    </xf>
    <xf numFmtId="0" fontId="42" fillId="25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10" fontId="25" fillId="0" borderId="0" xfId="0" applyNumberFormat="1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165" fontId="34" fillId="0" borderId="13" xfId="0" applyNumberFormat="1" applyFont="1" applyFill="1" applyBorder="1" applyAlignment="1" applyProtection="1">
      <alignment vertical="center" wrapText="1"/>
      <protection locked="0"/>
    </xf>
    <xf numFmtId="0" fontId="24" fillId="0" borderId="23" xfId="0" applyFont="1" applyBorder="1" applyAlignment="1" applyProtection="1">
      <alignment vertical="center" wrapText="1"/>
      <protection locked="0"/>
    </xf>
    <xf numFmtId="0" fontId="34" fillId="25" borderId="13" xfId="0" applyNumberFormat="1" applyFont="1" applyFill="1" applyBorder="1" applyAlignment="1" applyProtection="1">
      <alignment vertical="center" wrapText="1"/>
      <protection locked="0"/>
    </xf>
    <xf numFmtId="0" fontId="24" fillId="0" borderId="11" xfId="0" applyFont="1" applyBorder="1" applyAlignment="1" applyProtection="1">
      <alignment vertical="center" wrapText="1"/>
      <protection locked="0"/>
    </xf>
    <xf numFmtId="0" fontId="23" fillId="38" borderId="44" xfId="0" applyFont="1" applyFill="1" applyBorder="1" applyAlignment="1" applyProtection="1">
      <alignment horizontal="left" wrapText="1"/>
      <protection locked="0"/>
    </xf>
    <xf numFmtId="0" fontId="34" fillId="25" borderId="1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1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36" borderId="23" xfId="0" applyFont="1" applyFill="1" applyBorder="1" applyAlignment="1" applyProtection="1">
      <alignment horizontal="center" vertical="center"/>
      <protection locked="0"/>
    </xf>
    <xf numFmtId="0" fontId="35" fillId="35" borderId="13" xfId="0" applyFont="1" applyFill="1" applyBorder="1" applyAlignment="1" applyProtection="1">
      <alignment horizontal="left" vertical="center"/>
      <protection locked="0"/>
    </xf>
    <xf numFmtId="0" fontId="35" fillId="35" borderId="11" xfId="0" applyFont="1" applyFill="1" applyBorder="1" applyAlignment="1" applyProtection="1">
      <alignment horizontal="left" vertical="center"/>
      <protection locked="0"/>
    </xf>
    <xf numFmtId="0" fontId="24" fillId="36" borderId="23" xfId="0" applyFont="1" applyFill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5" fontId="34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4" fillId="25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25" borderId="11" xfId="0" applyNumberFormat="1" applyFont="1" applyFill="1" applyBorder="1" applyAlignment="1" applyProtection="1">
      <alignment horizontal="center" vertical="center" wrapText="1"/>
      <protection locked="0"/>
    </xf>
    <xf numFmtId="0" fontId="34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26" fillId="32" borderId="21" xfId="0" applyFont="1" applyFill="1" applyBorder="1" applyAlignment="1" applyProtection="1">
      <protection locked="0"/>
    </xf>
    <xf numFmtId="0" fontId="35" fillId="33" borderId="17" xfId="0" applyFont="1" applyFill="1" applyBorder="1" applyAlignment="1" applyProtection="1">
      <protection locked="0"/>
    </xf>
    <xf numFmtId="0" fontId="26" fillId="32" borderId="22" xfId="0" applyFont="1" applyFill="1" applyBorder="1" applyAlignment="1" applyProtection="1">
      <protection locked="0"/>
    </xf>
    <xf numFmtId="0" fontId="26" fillId="34" borderId="24" xfId="0" applyFont="1" applyFill="1" applyBorder="1" applyAlignment="1" applyProtection="1">
      <protection locked="0"/>
    </xf>
    <xf numFmtId="0" fontId="35" fillId="33" borderId="11" xfId="0" applyFont="1" applyFill="1" applyBorder="1" applyAlignment="1" applyProtection="1">
      <protection locked="0"/>
    </xf>
    <xf numFmtId="0" fontId="26" fillId="34" borderId="23" xfId="0" applyFont="1" applyFill="1" applyBorder="1" applyAlignment="1" applyProtection="1">
      <protection locked="0"/>
    </xf>
    <xf numFmtId="0" fontId="24" fillId="31" borderId="51" xfId="0" applyFont="1" applyFill="1" applyBorder="1" applyAlignment="1" applyProtection="1">
      <alignment horizontal="right"/>
      <protection locked="0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ezimal_Ansuchen_1_2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7"/>
    <cellStyle name="Link" xfId="36" builtinId="8"/>
    <cellStyle name="Linked Cell" xfId="38"/>
    <cellStyle name="Neutral" xfId="39" builtinId="28" customBuiltin="1"/>
    <cellStyle name="Note" xfId="40"/>
    <cellStyle name="Output" xfId="41"/>
    <cellStyle name="Prozent_Ansuchen_1_2" xfId="42"/>
    <cellStyle name="Standard" xfId="0" builtinId="0"/>
    <cellStyle name="Title" xfId="43"/>
    <cellStyle name="Total" xfId="44"/>
    <cellStyle name="Warning Text" xfId="45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5</xdr:row>
      <xdr:rowOff>190500</xdr:rowOff>
    </xdr:from>
    <xdr:to>
      <xdr:col>20</xdr:col>
      <xdr:colOff>6191</xdr:colOff>
      <xdr:row>14</xdr:row>
      <xdr:rowOff>0</xdr:rowOff>
    </xdr:to>
    <xdr:sp macro="" textlink="">
      <xdr:nvSpPr>
        <xdr:cNvPr id="2" name="Textfeld 1"/>
        <xdr:cNvSpPr txBox="1"/>
      </xdr:nvSpPr>
      <xdr:spPr>
        <a:xfrm>
          <a:off x="11630025" y="1285875"/>
          <a:ext cx="3044666" cy="2019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 u="sng">
              <a:latin typeface="Arial" pitchFamily="34" charset="0"/>
              <a:cs typeface="Arial" pitchFamily="34" charset="0"/>
            </a:rPr>
            <a:t>Arbeitspaket-Zuordnung:</a:t>
          </a:r>
        </a:p>
        <a:p>
          <a:r>
            <a:rPr lang="de-AT" sz="1100">
              <a:latin typeface="Arial" pitchFamily="34" charset="0"/>
              <a:cs typeface="Arial" pitchFamily="34" charset="0"/>
            </a:rPr>
            <a:t>Die Arbeitspakete</a:t>
          </a:r>
          <a:r>
            <a:rPr lang="de-AT" sz="1100" baseline="0">
              <a:latin typeface="Arial" pitchFamily="34" charset="0"/>
              <a:cs typeface="Arial" pitchFamily="34" charset="0"/>
            </a:rPr>
            <a:t> sollen gemäß Anhang zum Antrag, Abschnitt Zeitplan dargestellt werden.</a:t>
          </a:r>
          <a:endParaRPr lang="de-AT" sz="1100">
            <a:latin typeface="Arial" pitchFamily="34" charset="0"/>
            <a:cs typeface="Arial" pitchFamily="34" charset="0"/>
          </a:endParaRPr>
        </a:p>
        <a:p>
          <a:endParaRPr lang="de-AT" sz="1100">
            <a:latin typeface="Arial" pitchFamily="34" charset="0"/>
            <a:cs typeface="Arial" pitchFamily="34" charset="0"/>
          </a:endParaRPr>
        </a:p>
        <a:p>
          <a:r>
            <a:rPr lang="de-AT" sz="1100">
              <a:latin typeface="Arial" pitchFamily="34" charset="0"/>
              <a:cs typeface="Arial" pitchFamily="34" charset="0"/>
            </a:rPr>
            <a:t>Zur Berechnung der Jahresbezüge kann der Brutto-Netto-Rechner des bmf verwendet werden</a:t>
          </a:r>
          <a:r>
            <a:rPr lang="de-AT" sz="1100" baseline="0">
              <a:latin typeface="Arial" pitchFamily="34" charset="0"/>
              <a:cs typeface="Arial" pitchFamily="34" charset="0"/>
            </a:rPr>
            <a:t> oder auch der Stundensatzrechner, Tabelle 3 in dieser Datei. </a:t>
          </a:r>
          <a:r>
            <a:rPr lang="de-AT" sz="1100">
              <a:latin typeface="Arial" pitchFamily="34" charset="0"/>
              <a:cs typeface="Arial" pitchFamily="34" charset="0"/>
            </a:rPr>
            <a:t> </a:t>
          </a:r>
        </a:p>
        <a:p>
          <a:endParaRPr lang="de-AT" sz="1100">
            <a:latin typeface="Arial" pitchFamily="34" charset="0"/>
            <a:cs typeface="Arial" pitchFamily="34" charset="0"/>
          </a:endParaRPr>
        </a:p>
        <a:p>
          <a:r>
            <a:rPr lang="de-AT" sz="1100">
              <a:latin typeface="Arial" pitchFamily="34" charset="0"/>
              <a:cs typeface="Arial" pitchFamily="34" charset="0"/>
            </a:rPr>
            <a:t>Höchstgrenze</a:t>
          </a:r>
          <a:r>
            <a:rPr lang="de-AT" sz="1100" baseline="0">
              <a:latin typeface="Arial" pitchFamily="34" charset="0"/>
              <a:cs typeface="Arial" pitchFamily="34" charset="0"/>
            </a:rPr>
            <a:t> Stundensatz exkl. Gemein-kosten € 50,-- (siehe Leitfaden Kostenplan)</a:t>
          </a:r>
          <a:endParaRPr lang="de-AT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276225</xdr:colOff>
      <xdr:row>23</xdr:row>
      <xdr:rowOff>209549</xdr:rowOff>
    </xdr:from>
    <xdr:to>
      <xdr:col>19</xdr:col>
      <xdr:colOff>1352550</xdr:colOff>
      <xdr:row>26</xdr:row>
      <xdr:rowOff>85724</xdr:rowOff>
    </xdr:to>
    <xdr:sp macro="" textlink="">
      <xdr:nvSpPr>
        <xdr:cNvPr id="3" name="Textfeld 2"/>
        <xdr:cNvSpPr txBox="1"/>
      </xdr:nvSpPr>
      <xdr:spPr>
        <a:xfrm>
          <a:off x="10382250" y="5429249"/>
          <a:ext cx="26193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 u="sng">
              <a:latin typeface="Arial" pitchFamily="34" charset="0"/>
              <a:cs typeface="Arial" pitchFamily="34" charset="0"/>
            </a:rPr>
            <a:t>Unternehmerlohn: </a:t>
          </a:r>
          <a:r>
            <a:rPr lang="de-AT" sz="1100">
              <a:latin typeface="Arial" pitchFamily="34" charset="0"/>
              <a:cs typeface="Arial" pitchFamily="34" charset="0"/>
            </a:rPr>
            <a:t/>
          </a:r>
          <a:br>
            <a:rPr lang="de-AT" sz="1100">
              <a:latin typeface="Arial" pitchFamily="34" charset="0"/>
              <a:cs typeface="Arial" pitchFamily="34" charset="0"/>
            </a:rPr>
          </a:br>
          <a:r>
            <a:rPr lang="de-AT" sz="1100">
              <a:latin typeface="Arial" pitchFamily="34" charset="0"/>
              <a:cs typeface="Arial" pitchFamily="34" charset="0"/>
            </a:rPr>
            <a:t>Höchstgrenze</a:t>
          </a:r>
          <a:r>
            <a:rPr lang="de-AT" sz="1100" baseline="0">
              <a:latin typeface="Arial" pitchFamily="34" charset="0"/>
              <a:cs typeface="Arial" pitchFamily="34" charset="0"/>
            </a:rPr>
            <a:t> Stundensatz: € 35,-- </a:t>
          </a:r>
          <a:br>
            <a:rPr lang="de-AT" sz="1100" baseline="0">
              <a:latin typeface="Arial" pitchFamily="34" charset="0"/>
              <a:cs typeface="Arial" pitchFamily="34" charset="0"/>
            </a:rPr>
          </a:br>
          <a:r>
            <a:rPr lang="de-AT" sz="1100" baseline="0">
              <a:latin typeface="Arial" pitchFamily="34" charset="0"/>
              <a:cs typeface="Arial" pitchFamily="34" charset="0"/>
            </a:rPr>
            <a:t>Höchstgrenze für anerkennbare Stunden: 840 pro Jahr</a:t>
          </a:r>
          <a:endParaRPr lang="de-A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154329</xdr:colOff>
      <xdr:row>8</xdr:row>
      <xdr:rowOff>318303</xdr:rowOff>
    </xdr:from>
    <xdr:to>
      <xdr:col>10</xdr:col>
      <xdr:colOff>694481</xdr:colOff>
      <xdr:row>8</xdr:row>
      <xdr:rowOff>318303</xdr:rowOff>
    </xdr:to>
    <xdr:cxnSp macro="">
      <xdr:nvCxnSpPr>
        <xdr:cNvPr id="5" name="Gerade Verbindung mit Pfeil 4"/>
        <xdr:cNvCxnSpPr/>
      </xdr:nvCxnSpPr>
      <xdr:spPr>
        <a:xfrm>
          <a:off x="8767823" y="1851949"/>
          <a:ext cx="54015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173620</xdr:colOff>
      <xdr:row>23</xdr:row>
      <xdr:rowOff>241139</xdr:rowOff>
    </xdr:from>
    <xdr:to>
      <xdr:col>10</xdr:col>
      <xdr:colOff>675190</xdr:colOff>
      <xdr:row>23</xdr:row>
      <xdr:rowOff>241139</xdr:rowOff>
    </xdr:to>
    <xdr:cxnSp macro="">
      <xdr:nvCxnSpPr>
        <xdr:cNvPr id="7" name="Gerade Verbindung mit Pfeil 6"/>
        <xdr:cNvCxnSpPr/>
      </xdr:nvCxnSpPr>
      <xdr:spPr>
        <a:xfrm>
          <a:off x="8787114" y="4591291"/>
          <a:ext cx="50157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154329</xdr:colOff>
      <xdr:row>8</xdr:row>
      <xdr:rowOff>106101</xdr:rowOff>
    </xdr:from>
    <xdr:to>
      <xdr:col>12</xdr:col>
      <xdr:colOff>19291</xdr:colOff>
      <xdr:row>14</xdr:row>
      <xdr:rowOff>0</xdr:rowOff>
    </xdr:to>
    <xdr:sp macro="" textlink="">
      <xdr:nvSpPr>
        <xdr:cNvPr id="8" name="Textfeld 7"/>
        <xdr:cNvSpPr txBox="1"/>
      </xdr:nvSpPr>
      <xdr:spPr>
        <a:xfrm>
          <a:off x="9549114" y="1639747"/>
          <a:ext cx="2633240" cy="1099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Unter diese Kostenkategorie fallen neben Versuchsmaterial unter anderem auch Material, Bedarfsmittel etc., die projektbezogen entstehen und bei der Entwickung verbraucht werden.</a:t>
          </a:r>
        </a:p>
      </xdr:txBody>
    </xdr:sp>
    <xdr:clientData/>
  </xdr:twoCellAnchor>
  <xdr:twoCellAnchor>
    <xdr:from>
      <xdr:col>11</xdr:col>
      <xdr:colOff>173620</xdr:colOff>
      <xdr:row>23</xdr:row>
      <xdr:rowOff>115747</xdr:rowOff>
    </xdr:from>
    <xdr:to>
      <xdr:col>12</xdr:col>
      <xdr:colOff>299013</xdr:colOff>
      <xdr:row>29</xdr:row>
      <xdr:rowOff>38582</xdr:rowOff>
    </xdr:to>
    <xdr:sp macro="" textlink="">
      <xdr:nvSpPr>
        <xdr:cNvPr id="9" name="Textfeld 8"/>
        <xdr:cNvSpPr txBox="1"/>
      </xdr:nvSpPr>
      <xdr:spPr>
        <a:xfrm>
          <a:off x="9568405" y="4465899"/>
          <a:ext cx="2893671" cy="126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Die externen Leistungen umfassen spezifische, projektbezogene Aufwendungen, die bei der Projektrealisierung auftreten.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uttonetto.azurewebsites.ne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F84"/>
  <sheetViews>
    <sheetView showGridLines="0" tabSelected="1" zoomScale="80" zoomScaleNormal="80" zoomScaleSheetLayoutView="75" zoomScalePageLayoutView="64" workbookViewId="0">
      <selection activeCell="J8" sqref="J8"/>
    </sheetView>
  </sheetViews>
  <sheetFormatPr baseColWidth="10" defaultColWidth="11.44140625" defaultRowHeight="13.2" outlineLevelCol="1" x14ac:dyDescent="0.25"/>
  <cols>
    <col min="1" max="1" width="7.5546875" style="4" customWidth="1"/>
    <col min="2" max="2" width="21" style="4" customWidth="1"/>
    <col min="3" max="3" width="3.6640625" style="4" customWidth="1"/>
    <col min="4" max="4" width="14.5546875" style="4" customWidth="1"/>
    <col min="5" max="5" width="4.33203125" style="4" customWidth="1"/>
    <col min="6" max="12" width="6.88671875" style="4" customWidth="1"/>
    <col min="13" max="13" width="7.33203125" style="4" customWidth="1"/>
    <col min="14" max="14" width="13.44140625" style="4" customWidth="1"/>
    <col min="15" max="15" width="9.33203125" style="4" customWidth="1"/>
    <col min="16" max="16" width="7.44140625" style="4" customWidth="1"/>
    <col min="17" max="17" width="10.109375" style="5" customWidth="1"/>
    <col min="18" max="18" width="17.33203125" style="4" customWidth="1"/>
    <col min="19" max="19" width="5.109375" style="13" customWidth="1"/>
    <col min="20" max="20" width="44.88671875" style="4" customWidth="1"/>
    <col min="21" max="21" width="11.44140625" style="4"/>
    <col min="22" max="22" width="0" style="4" hidden="1" customWidth="1" outlineLevel="1"/>
    <col min="23" max="23" width="11.44140625" style="4" collapsed="1"/>
    <col min="24" max="16384" width="11.44140625" style="4"/>
  </cols>
  <sheetData>
    <row r="1" spans="1:32" ht="23.4" customHeight="1" x14ac:dyDescent="0.25">
      <c r="A1" s="265" t="s">
        <v>59</v>
      </c>
      <c r="B1" s="3"/>
      <c r="S1" s="4"/>
      <c r="T1" s="6"/>
      <c r="U1" s="7"/>
      <c r="V1" s="8"/>
      <c r="W1" s="8"/>
      <c r="X1" s="8"/>
      <c r="Y1" s="8"/>
      <c r="Z1" s="8"/>
      <c r="AA1" s="8"/>
      <c r="AB1" s="9"/>
      <c r="AC1" s="10"/>
      <c r="AD1" s="11"/>
      <c r="AE1" s="12"/>
      <c r="AF1" s="13"/>
    </row>
    <row r="2" spans="1:32" ht="0.9" customHeight="1" thickBot="1" x14ac:dyDescent="0.3">
      <c r="B2" s="14"/>
      <c r="C2" s="15"/>
      <c r="T2" s="6"/>
    </row>
    <row r="3" spans="1:32" s="15" customFormat="1" ht="21" customHeight="1" thickTop="1" x14ac:dyDescent="0.25">
      <c r="A3" s="2" t="s">
        <v>23</v>
      </c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20"/>
      <c r="T3" s="21" t="s">
        <v>36</v>
      </c>
    </row>
    <row r="4" spans="1:32" s="15" customFormat="1" ht="21" customHeight="1" thickBot="1" x14ac:dyDescent="0.3">
      <c r="A4" s="22" t="s">
        <v>38</v>
      </c>
      <c r="B4" s="23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8"/>
      <c r="P4" s="268"/>
      <c r="Q4" s="268"/>
      <c r="R4" s="26"/>
      <c r="T4" s="27"/>
    </row>
    <row r="5" spans="1:32" s="15" customFormat="1" ht="25.2" customHeight="1" thickTop="1" thickBot="1" x14ac:dyDescent="0.3"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30"/>
      <c r="Q5" s="29"/>
      <c r="R5" s="28"/>
      <c r="S5" s="31"/>
      <c r="T5" s="32"/>
    </row>
    <row r="6" spans="1:32" ht="21" customHeight="1" thickTop="1" x14ac:dyDescent="0.25">
      <c r="A6" s="269" t="s">
        <v>55</v>
      </c>
      <c r="B6" s="270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2"/>
      <c r="T6" s="6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ht="51" customHeight="1" x14ac:dyDescent="0.25">
      <c r="A7" s="34" t="s">
        <v>46</v>
      </c>
      <c r="B7" s="35" t="s">
        <v>37</v>
      </c>
      <c r="C7" s="36" t="s">
        <v>44</v>
      </c>
      <c r="D7" s="37" t="s">
        <v>6</v>
      </c>
      <c r="E7" s="38" t="s">
        <v>7</v>
      </c>
      <c r="F7" s="37" t="s">
        <v>1</v>
      </c>
      <c r="G7" s="37" t="s">
        <v>2</v>
      </c>
      <c r="H7" s="37" t="s">
        <v>3</v>
      </c>
      <c r="I7" s="37" t="s">
        <v>4</v>
      </c>
      <c r="J7" s="37" t="s">
        <v>5</v>
      </c>
      <c r="K7" s="37" t="s">
        <v>8</v>
      </c>
      <c r="L7" s="37" t="s">
        <v>9</v>
      </c>
      <c r="M7" s="37" t="s">
        <v>10</v>
      </c>
      <c r="N7" s="37" t="s">
        <v>11</v>
      </c>
      <c r="O7" s="39" t="s">
        <v>15</v>
      </c>
      <c r="P7" s="37" t="s">
        <v>31</v>
      </c>
      <c r="Q7" s="37" t="s">
        <v>16</v>
      </c>
      <c r="R7" s="40" t="s">
        <v>17</v>
      </c>
      <c r="T7" s="41"/>
    </row>
    <row r="8" spans="1:32" x14ac:dyDescent="0.25">
      <c r="A8" s="42">
        <v>1</v>
      </c>
      <c r="B8" s="43"/>
      <c r="C8" s="44"/>
      <c r="D8" s="45"/>
      <c r="E8" s="46"/>
      <c r="F8" s="47"/>
      <c r="G8" s="47"/>
      <c r="H8" s="47"/>
      <c r="I8" s="47"/>
      <c r="J8" s="47"/>
      <c r="K8" s="47"/>
      <c r="L8" s="47"/>
      <c r="M8" s="47"/>
      <c r="N8" s="48">
        <f>SUM(F8:M8)</f>
        <v>0</v>
      </c>
      <c r="O8" s="49"/>
      <c r="P8" s="50"/>
      <c r="Q8" s="51">
        <f>O8+((IF(P8=V$12,$V$11,$V$10))*O8)</f>
        <v>0</v>
      </c>
      <c r="R8" s="52">
        <f t="shared" ref="R8:R15" si="0">Q8*N8</f>
        <v>0</v>
      </c>
      <c r="S8" s="53"/>
      <c r="T8" s="41"/>
      <c r="V8" s="54" t="s">
        <v>28</v>
      </c>
    </row>
    <row r="9" spans="1:32" x14ac:dyDescent="0.25">
      <c r="A9" s="42">
        <v>2</v>
      </c>
      <c r="B9" s="43"/>
      <c r="C9" s="44"/>
      <c r="D9" s="45"/>
      <c r="E9" s="46"/>
      <c r="F9" s="47"/>
      <c r="G9" s="47"/>
      <c r="H9" s="47"/>
      <c r="I9" s="47"/>
      <c r="J9" s="47"/>
      <c r="K9" s="47"/>
      <c r="L9" s="47"/>
      <c r="M9" s="47"/>
      <c r="N9" s="48">
        <f t="shared" ref="N9:N15" si="1">SUM(F9:M9)</f>
        <v>0</v>
      </c>
      <c r="O9" s="49"/>
      <c r="P9" s="50"/>
      <c r="Q9" s="51">
        <f t="shared" ref="Q9:Q15" si="2">O9+((IF(P9=V$12,$V$11,$V$10))*O9)</f>
        <v>0</v>
      </c>
      <c r="R9" s="52">
        <f t="shared" si="0"/>
        <v>0</v>
      </c>
      <c r="S9" s="55"/>
      <c r="T9" s="41"/>
      <c r="V9" s="54" t="s">
        <v>29</v>
      </c>
    </row>
    <row r="10" spans="1:32" x14ac:dyDescent="0.25">
      <c r="A10" s="42">
        <v>3</v>
      </c>
      <c r="B10" s="43"/>
      <c r="C10" s="44"/>
      <c r="D10" s="45"/>
      <c r="E10" s="46"/>
      <c r="F10" s="47"/>
      <c r="G10" s="47"/>
      <c r="H10" s="47"/>
      <c r="I10" s="47"/>
      <c r="J10" s="47"/>
      <c r="K10" s="47"/>
      <c r="L10" s="47"/>
      <c r="M10" s="47"/>
      <c r="N10" s="48">
        <f t="shared" si="1"/>
        <v>0</v>
      </c>
      <c r="O10" s="49"/>
      <c r="P10" s="50"/>
      <c r="Q10" s="51">
        <f t="shared" si="2"/>
        <v>0</v>
      </c>
      <c r="R10" s="52">
        <f t="shared" si="0"/>
        <v>0</v>
      </c>
      <c r="S10" s="56"/>
      <c r="T10" s="41"/>
      <c r="V10" s="57">
        <v>0</v>
      </c>
    </row>
    <row r="11" spans="1:32" x14ac:dyDescent="0.25">
      <c r="A11" s="42">
        <v>4</v>
      </c>
      <c r="B11" s="43"/>
      <c r="C11" s="44"/>
      <c r="D11" s="45"/>
      <c r="E11" s="46"/>
      <c r="F11" s="47"/>
      <c r="G11" s="47"/>
      <c r="H11" s="47"/>
      <c r="I11" s="47"/>
      <c r="J11" s="47"/>
      <c r="K11" s="47"/>
      <c r="L11" s="47"/>
      <c r="M11" s="47"/>
      <c r="N11" s="48">
        <f t="shared" si="1"/>
        <v>0</v>
      </c>
      <c r="O11" s="49"/>
      <c r="P11" s="50"/>
      <c r="Q11" s="51">
        <f t="shared" si="2"/>
        <v>0</v>
      </c>
      <c r="R11" s="52">
        <f t="shared" si="0"/>
        <v>0</v>
      </c>
      <c r="S11" s="56"/>
      <c r="T11" s="41"/>
      <c r="V11" s="57">
        <v>0.2</v>
      </c>
    </row>
    <row r="12" spans="1:32" x14ac:dyDescent="0.25">
      <c r="A12" s="42">
        <v>5</v>
      </c>
      <c r="B12" s="43"/>
      <c r="C12" s="44"/>
      <c r="D12" s="45"/>
      <c r="E12" s="46"/>
      <c r="F12" s="47"/>
      <c r="G12" s="47"/>
      <c r="H12" s="47"/>
      <c r="I12" s="47"/>
      <c r="J12" s="47"/>
      <c r="K12" s="47"/>
      <c r="L12" s="47"/>
      <c r="M12" s="47"/>
      <c r="N12" s="48">
        <f t="shared" si="1"/>
        <v>0</v>
      </c>
      <c r="O12" s="49"/>
      <c r="P12" s="50"/>
      <c r="Q12" s="51">
        <f t="shared" si="2"/>
        <v>0</v>
      </c>
      <c r="R12" s="52">
        <f t="shared" si="0"/>
        <v>0</v>
      </c>
      <c r="S12" s="56"/>
      <c r="T12" s="41"/>
      <c r="V12" s="54" t="s">
        <v>26</v>
      </c>
    </row>
    <row r="13" spans="1:32" x14ac:dyDescent="0.25">
      <c r="A13" s="42">
        <v>6</v>
      </c>
      <c r="B13" s="43"/>
      <c r="C13" s="44"/>
      <c r="D13" s="45"/>
      <c r="E13" s="46"/>
      <c r="F13" s="47"/>
      <c r="G13" s="47"/>
      <c r="H13" s="47"/>
      <c r="I13" s="47"/>
      <c r="J13" s="47"/>
      <c r="K13" s="47"/>
      <c r="L13" s="47"/>
      <c r="M13" s="47"/>
      <c r="N13" s="48">
        <f t="shared" si="1"/>
        <v>0</v>
      </c>
      <c r="O13" s="49"/>
      <c r="P13" s="50"/>
      <c r="Q13" s="51">
        <f t="shared" si="2"/>
        <v>0</v>
      </c>
      <c r="R13" s="52">
        <f t="shared" ref="R13:R14" si="3">Q13*N13</f>
        <v>0</v>
      </c>
      <c r="S13" s="56"/>
      <c r="T13" s="41"/>
      <c r="V13" s="54" t="s">
        <v>27</v>
      </c>
    </row>
    <row r="14" spans="1:32" x14ac:dyDescent="0.25">
      <c r="A14" s="42">
        <v>7</v>
      </c>
      <c r="B14" s="43"/>
      <c r="C14" s="44"/>
      <c r="D14" s="45"/>
      <c r="E14" s="46"/>
      <c r="F14" s="47"/>
      <c r="G14" s="47"/>
      <c r="H14" s="47"/>
      <c r="I14" s="47"/>
      <c r="J14" s="47"/>
      <c r="K14" s="47"/>
      <c r="L14" s="47"/>
      <c r="M14" s="47"/>
      <c r="N14" s="48">
        <f t="shared" si="1"/>
        <v>0</v>
      </c>
      <c r="O14" s="49"/>
      <c r="P14" s="50"/>
      <c r="Q14" s="51">
        <f t="shared" si="2"/>
        <v>0</v>
      </c>
      <c r="R14" s="52">
        <f t="shared" si="3"/>
        <v>0</v>
      </c>
      <c r="S14" s="56"/>
      <c r="T14" s="41"/>
    </row>
    <row r="15" spans="1:32" ht="13.95" customHeight="1" thickBot="1" x14ac:dyDescent="0.3">
      <c r="A15" s="42">
        <v>8</v>
      </c>
      <c r="B15" s="43"/>
      <c r="C15" s="44"/>
      <c r="D15" s="45"/>
      <c r="E15" s="46"/>
      <c r="F15" s="47"/>
      <c r="G15" s="47"/>
      <c r="H15" s="47"/>
      <c r="I15" s="47"/>
      <c r="J15" s="47"/>
      <c r="K15" s="47"/>
      <c r="L15" s="47"/>
      <c r="M15" s="47"/>
      <c r="N15" s="48">
        <f t="shared" si="1"/>
        <v>0</v>
      </c>
      <c r="O15" s="49"/>
      <c r="P15" s="50"/>
      <c r="Q15" s="51">
        <f t="shared" si="2"/>
        <v>0</v>
      </c>
      <c r="R15" s="52">
        <f t="shared" si="0"/>
        <v>0</v>
      </c>
      <c r="S15" s="56"/>
      <c r="T15" s="58" t="s">
        <v>57</v>
      </c>
    </row>
    <row r="16" spans="1:32" ht="15" customHeight="1" thickBot="1" x14ac:dyDescent="0.3">
      <c r="A16" s="59" t="s">
        <v>0</v>
      </c>
      <c r="B16" s="60"/>
      <c r="C16" s="61"/>
      <c r="D16" s="61"/>
      <c r="E16" s="62"/>
      <c r="F16" s="63">
        <f t="shared" ref="F16:N16" si="4">SUM(F8:F15)</f>
        <v>0</v>
      </c>
      <c r="G16" s="64">
        <f t="shared" si="4"/>
        <v>0</v>
      </c>
      <c r="H16" s="64">
        <f t="shared" si="4"/>
        <v>0</v>
      </c>
      <c r="I16" s="64">
        <f t="shared" si="4"/>
        <v>0</v>
      </c>
      <c r="J16" s="64">
        <f t="shared" si="4"/>
        <v>0</v>
      </c>
      <c r="K16" s="64">
        <f t="shared" si="4"/>
        <v>0</v>
      </c>
      <c r="L16" s="64">
        <f t="shared" si="4"/>
        <v>0</v>
      </c>
      <c r="M16" s="64">
        <f t="shared" si="4"/>
        <v>0</v>
      </c>
      <c r="N16" s="64">
        <f t="shared" si="4"/>
        <v>0</v>
      </c>
      <c r="O16" s="65"/>
      <c r="P16" s="66"/>
      <c r="Q16" s="67"/>
      <c r="R16" s="68">
        <f>SUM(R8:R15)</f>
        <v>0</v>
      </c>
    </row>
    <row r="17" spans="1:22" ht="15" customHeight="1" thickTop="1" x14ac:dyDescent="0.25">
      <c r="A17" s="69"/>
      <c r="B17" s="70"/>
      <c r="C17" s="69"/>
      <c r="D17" s="69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4"/>
      <c r="Q17" s="75"/>
      <c r="R17" s="76"/>
      <c r="T17" s="77"/>
    </row>
    <row r="18" spans="1:22" ht="12.75" customHeight="1" thickBot="1" x14ac:dyDescent="0.3">
      <c r="B18" s="30"/>
    </row>
    <row r="19" spans="1:22" ht="17.399999999999999" customHeight="1" x14ac:dyDescent="0.25">
      <c r="A19" s="273" t="s">
        <v>58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5"/>
      <c r="T19" s="78"/>
    </row>
    <row r="20" spans="1:22" ht="13.8" x14ac:dyDescent="0.25">
      <c r="A20" s="79">
        <v>1</v>
      </c>
      <c r="B20" s="80" t="s">
        <v>30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T20" s="78"/>
    </row>
    <row r="21" spans="1:22" ht="40.950000000000003" customHeight="1" thickBot="1" x14ac:dyDescent="0.3">
      <c r="A21" s="83">
        <v>2</v>
      </c>
      <c r="B21" s="279" t="s">
        <v>42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1"/>
      <c r="T21" s="78"/>
    </row>
    <row r="22" spans="1:22" ht="12.75" customHeight="1" x14ac:dyDescent="0.25">
      <c r="B22" s="30"/>
      <c r="T22" s="78"/>
    </row>
    <row r="23" spans="1:22" ht="12.75" customHeight="1" thickBot="1" x14ac:dyDescent="0.3">
      <c r="B23" s="30"/>
      <c r="T23" s="78"/>
    </row>
    <row r="24" spans="1:22" ht="21" customHeight="1" thickTop="1" x14ac:dyDescent="0.25">
      <c r="A24" s="84" t="s">
        <v>32</v>
      </c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  <c r="R24" s="88"/>
      <c r="S24" s="88"/>
      <c r="T24" s="88"/>
      <c r="U24" s="13"/>
      <c r="V24" s="89"/>
    </row>
    <row r="25" spans="1:22" ht="39.6" x14ac:dyDescent="0.25">
      <c r="A25" s="282" t="s">
        <v>33</v>
      </c>
      <c r="B25" s="283"/>
      <c r="C25" s="287" t="s">
        <v>6</v>
      </c>
      <c r="D25" s="288"/>
      <c r="E25" s="289"/>
      <c r="F25" s="37" t="s">
        <v>1</v>
      </c>
      <c r="G25" s="37" t="s">
        <v>2</v>
      </c>
      <c r="H25" s="37" t="s">
        <v>3</v>
      </c>
      <c r="I25" s="37" t="s">
        <v>4</v>
      </c>
      <c r="J25" s="37" t="s">
        <v>5</v>
      </c>
      <c r="K25" s="37" t="s">
        <v>8</v>
      </c>
      <c r="L25" s="37" t="s">
        <v>9</v>
      </c>
      <c r="M25" s="37" t="s">
        <v>10</v>
      </c>
      <c r="N25" s="37" t="s">
        <v>11</v>
      </c>
      <c r="O25" s="39" t="s">
        <v>34</v>
      </c>
      <c r="P25" s="287" t="s">
        <v>17</v>
      </c>
      <c r="Q25" s="290"/>
      <c r="R25" s="89"/>
      <c r="S25" s="4"/>
    </row>
    <row r="26" spans="1:22" ht="12.75" customHeight="1" x14ac:dyDescent="0.25">
      <c r="A26" s="291"/>
      <c r="B26" s="292"/>
      <c r="C26" s="295"/>
      <c r="D26" s="296"/>
      <c r="E26" s="297"/>
      <c r="F26" s="47"/>
      <c r="G26" s="47"/>
      <c r="H26" s="47"/>
      <c r="I26" s="47"/>
      <c r="J26" s="47"/>
      <c r="K26" s="47"/>
      <c r="L26" s="47"/>
      <c r="M26" s="47"/>
      <c r="N26" s="48">
        <f>SUM(F26:M26)</f>
        <v>0</v>
      </c>
      <c r="O26" s="266"/>
      <c r="P26" s="90"/>
      <c r="Q26" s="91">
        <f>N26*O26</f>
        <v>0</v>
      </c>
      <c r="R26" s="89"/>
      <c r="S26" s="4"/>
    </row>
    <row r="27" spans="1:22" ht="12.75" customHeight="1" x14ac:dyDescent="0.25">
      <c r="A27" s="293"/>
      <c r="B27" s="294"/>
      <c r="C27" s="295"/>
      <c r="D27" s="296"/>
      <c r="E27" s="297"/>
      <c r="F27" s="47"/>
      <c r="G27" s="47"/>
      <c r="H27" s="47"/>
      <c r="I27" s="47"/>
      <c r="J27" s="47"/>
      <c r="K27" s="47"/>
      <c r="L27" s="47"/>
      <c r="M27" s="47"/>
      <c r="N27" s="48">
        <f>SUM(F27:M27)</f>
        <v>0</v>
      </c>
      <c r="O27" s="266"/>
      <c r="P27" s="90"/>
      <c r="Q27" s="91">
        <f t="shared" ref="Q27:Q28" si="5">N27*O27</f>
        <v>0</v>
      </c>
      <c r="R27" s="89"/>
      <c r="S27" s="4"/>
    </row>
    <row r="28" spans="1:22" ht="12.75" customHeight="1" thickBot="1" x14ac:dyDescent="0.3">
      <c r="A28" s="301"/>
      <c r="B28" s="302"/>
      <c r="C28" s="298"/>
      <c r="D28" s="299"/>
      <c r="E28" s="300"/>
      <c r="F28" s="47"/>
      <c r="G28" s="47"/>
      <c r="H28" s="47"/>
      <c r="I28" s="47"/>
      <c r="J28" s="47"/>
      <c r="K28" s="47"/>
      <c r="L28" s="47"/>
      <c r="M28" s="47"/>
      <c r="N28" s="48">
        <f>SUM(F28:M28)</f>
        <v>0</v>
      </c>
      <c r="O28" s="266"/>
      <c r="P28" s="92"/>
      <c r="Q28" s="91">
        <f t="shared" si="5"/>
        <v>0</v>
      </c>
      <c r="R28" s="93"/>
      <c r="T28" s="89"/>
    </row>
    <row r="29" spans="1:22" ht="17.399999999999999" customHeight="1" thickBot="1" x14ac:dyDescent="0.3">
      <c r="A29" s="59" t="s">
        <v>0</v>
      </c>
      <c r="B29" s="60"/>
      <c r="C29" s="61"/>
      <c r="D29" s="61"/>
      <c r="E29" s="61"/>
      <c r="F29" s="94">
        <f>SUM(F26:F28)</f>
        <v>0</v>
      </c>
      <c r="G29" s="94">
        <f t="shared" ref="G29:N29" si="6">SUM(G26:G28)</f>
        <v>0</v>
      </c>
      <c r="H29" s="94">
        <f t="shared" si="6"/>
        <v>0</v>
      </c>
      <c r="I29" s="94">
        <f t="shared" si="6"/>
        <v>0</v>
      </c>
      <c r="J29" s="94">
        <f t="shared" si="6"/>
        <v>0</v>
      </c>
      <c r="K29" s="94">
        <f t="shared" si="6"/>
        <v>0</v>
      </c>
      <c r="L29" s="94">
        <f t="shared" si="6"/>
        <v>0</v>
      </c>
      <c r="M29" s="94">
        <f t="shared" si="6"/>
        <v>0</v>
      </c>
      <c r="N29" s="94">
        <f t="shared" si="6"/>
        <v>0</v>
      </c>
      <c r="O29" s="64"/>
      <c r="P29" s="95"/>
      <c r="Q29" s="96">
        <f>SUM(Q26:Q28)</f>
        <v>0</v>
      </c>
      <c r="R29" s="75"/>
      <c r="S29" s="97"/>
      <c r="T29" s="13"/>
      <c r="U29" s="89"/>
    </row>
    <row r="30" spans="1:22" ht="17.399999999999999" customHeight="1" thickTop="1" x14ac:dyDescent="0.25">
      <c r="B30" s="30"/>
      <c r="T30" s="98"/>
    </row>
    <row r="31" spans="1:22" ht="13.8" x14ac:dyDescent="0.25">
      <c r="A31" s="15"/>
      <c r="B31" s="99"/>
      <c r="C31" s="99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2"/>
      <c r="Q31" s="102"/>
      <c r="R31" s="103"/>
      <c r="T31" s="104"/>
    </row>
    <row r="32" spans="1:22" ht="15" x14ac:dyDescent="0.25">
      <c r="A32" s="105"/>
      <c r="B32" s="106"/>
      <c r="C32" s="106"/>
      <c r="D32" s="106"/>
      <c r="E32" s="107"/>
      <c r="F32" s="108"/>
      <c r="G32" s="108"/>
      <c r="H32" s="108"/>
      <c r="I32" s="108"/>
      <c r="J32" s="108"/>
      <c r="K32" s="108"/>
      <c r="L32" s="108"/>
      <c r="M32" s="108"/>
      <c r="N32" s="109"/>
      <c r="O32" s="105"/>
      <c r="P32" s="105"/>
      <c r="Q32" s="105"/>
      <c r="R32" s="110"/>
    </row>
    <row r="33" spans="1:19" ht="15" x14ac:dyDescent="0.25">
      <c r="A33" s="15"/>
      <c r="B33" s="303"/>
      <c r="C33" s="303"/>
      <c r="D33" s="303"/>
      <c r="E33" s="303"/>
      <c r="F33" s="111"/>
      <c r="G33" s="111"/>
      <c r="H33" s="111"/>
      <c r="I33" s="111"/>
      <c r="J33" s="111"/>
      <c r="K33" s="111"/>
      <c r="L33" s="111"/>
      <c r="M33" s="111"/>
      <c r="N33" s="112"/>
      <c r="O33" s="113"/>
      <c r="P33" s="276"/>
      <c r="Q33" s="276"/>
      <c r="R33" s="103"/>
    </row>
    <row r="34" spans="1:19" ht="10.5" customHeight="1" x14ac:dyDescent="0.25">
      <c r="A34" s="15"/>
      <c r="B34" s="278"/>
      <c r="C34" s="278"/>
      <c r="D34" s="278"/>
      <c r="E34" s="278"/>
      <c r="F34" s="114"/>
      <c r="G34" s="114"/>
      <c r="H34" s="114"/>
      <c r="I34" s="114"/>
      <c r="J34" s="114"/>
      <c r="K34" s="114"/>
      <c r="L34" s="114"/>
      <c r="M34" s="114"/>
      <c r="N34" s="113"/>
      <c r="O34" s="113"/>
      <c r="P34" s="276"/>
      <c r="Q34" s="276"/>
      <c r="R34" s="103"/>
    </row>
    <row r="35" spans="1:19" ht="12" customHeight="1" x14ac:dyDescent="0.25">
      <c r="A35" s="15"/>
      <c r="B35" s="278"/>
      <c r="C35" s="278"/>
      <c r="D35" s="278"/>
      <c r="E35" s="278"/>
      <c r="F35" s="114"/>
      <c r="G35" s="114"/>
      <c r="H35" s="114"/>
      <c r="I35" s="114"/>
      <c r="J35" s="114"/>
      <c r="K35" s="114"/>
      <c r="L35" s="114"/>
      <c r="M35" s="114"/>
      <c r="N35" s="113"/>
      <c r="O35" s="113"/>
      <c r="P35" s="276"/>
      <c r="Q35" s="276"/>
      <c r="R35" s="103"/>
    </row>
    <row r="36" spans="1:19" ht="13.5" customHeight="1" x14ac:dyDescent="0.25">
      <c r="A36" s="15"/>
      <c r="B36" s="278"/>
      <c r="C36" s="278"/>
      <c r="D36" s="278"/>
      <c r="E36" s="278"/>
      <c r="F36" s="114"/>
      <c r="G36" s="114"/>
      <c r="H36" s="114"/>
      <c r="I36" s="114"/>
      <c r="J36" s="114"/>
      <c r="K36" s="114"/>
      <c r="L36" s="114"/>
      <c r="M36" s="114"/>
      <c r="N36" s="113"/>
      <c r="O36" s="113"/>
      <c r="P36" s="276"/>
      <c r="Q36" s="276"/>
      <c r="R36" s="103"/>
    </row>
    <row r="37" spans="1:19" ht="25.35" customHeight="1" x14ac:dyDescent="0.25">
      <c r="A37" s="115"/>
      <c r="B37" s="115"/>
      <c r="C37" s="115"/>
      <c r="D37" s="116"/>
      <c r="E37" s="117"/>
      <c r="F37" s="117"/>
      <c r="G37" s="117"/>
      <c r="H37" s="117"/>
      <c r="I37" s="117"/>
      <c r="J37" s="117"/>
      <c r="K37" s="117"/>
      <c r="L37" s="117"/>
      <c r="M37" s="117"/>
      <c r="N37" s="118"/>
      <c r="O37" s="117"/>
      <c r="P37" s="117"/>
      <c r="Q37" s="119"/>
      <c r="R37" s="120"/>
    </row>
    <row r="38" spans="1:19" ht="13.8" x14ac:dyDescent="0.25">
      <c r="A38" s="115"/>
      <c r="B38" s="115"/>
      <c r="C38" s="115"/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8"/>
      <c r="O38" s="117"/>
      <c r="P38" s="117"/>
      <c r="Q38" s="119"/>
      <c r="R38" s="121"/>
    </row>
    <row r="39" spans="1:19" x14ac:dyDescent="0.25">
      <c r="A39" s="15"/>
      <c r="B39" s="15"/>
      <c r="C39" s="2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29"/>
      <c r="R39" s="15"/>
    </row>
    <row r="40" spans="1:19" x14ac:dyDescent="0.25">
      <c r="A40" s="284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</row>
    <row r="41" spans="1:19" x14ac:dyDescent="0.25">
      <c r="A41" s="105"/>
      <c r="B41" s="285"/>
      <c r="C41" s="285"/>
      <c r="D41" s="285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286"/>
      <c r="P41" s="286"/>
      <c r="Q41" s="286"/>
      <c r="R41" s="110"/>
    </row>
    <row r="42" spans="1:19" ht="13.8" x14ac:dyDescent="0.25">
      <c r="A42" s="123"/>
      <c r="B42" s="277"/>
      <c r="C42" s="277"/>
      <c r="D42" s="277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267"/>
      <c r="Q42" s="267"/>
      <c r="R42" s="125"/>
    </row>
    <row r="43" spans="1:19" ht="13.8" x14ac:dyDescent="0.25">
      <c r="A43" s="123"/>
      <c r="B43" s="277"/>
      <c r="C43" s="277"/>
      <c r="D43" s="277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267"/>
      <c r="Q43" s="267"/>
      <c r="R43" s="125"/>
    </row>
    <row r="44" spans="1:19" ht="13.8" x14ac:dyDescent="0.25">
      <c r="A44" s="123"/>
      <c r="B44" s="277"/>
      <c r="C44" s="277"/>
      <c r="D44" s="277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267"/>
      <c r="Q44" s="267"/>
      <c r="R44" s="125"/>
    </row>
    <row r="45" spans="1:19" ht="13.8" x14ac:dyDescent="0.25">
      <c r="A45" s="123"/>
      <c r="B45" s="277"/>
      <c r="C45" s="277"/>
      <c r="D45" s="277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267"/>
      <c r="Q45" s="267"/>
      <c r="R45" s="125"/>
    </row>
    <row r="46" spans="1:19" ht="13.8" x14ac:dyDescent="0.25">
      <c r="A46" s="123"/>
      <c r="B46" s="277"/>
      <c r="C46" s="277"/>
      <c r="D46" s="277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267"/>
      <c r="Q46" s="267"/>
      <c r="R46" s="125"/>
    </row>
    <row r="47" spans="1:19" ht="13.8" x14ac:dyDescent="0.25">
      <c r="A47" s="123"/>
      <c r="B47" s="277"/>
      <c r="C47" s="277"/>
      <c r="D47" s="277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267"/>
      <c r="Q47" s="267"/>
      <c r="R47" s="125"/>
    </row>
    <row r="48" spans="1:19" ht="13.5" customHeight="1" x14ac:dyDescent="0.25">
      <c r="A48" s="123"/>
      <c r="B48" s="277"/>
      <c r="C48" s="277"/>
      <c r="D48" s="277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267"/>
      <c r="Q48" s="267"/>
      <c r="R48" s="125"/>
      <c r="S48" s="4"/>
    </row>
    <row r="49" spans="1:19" ht="25.35" customHeight="1" x14ac:dyDescent="0.25">
      <c r="A49" s="69"/>
      <c r="B49" s="69"/>
      <c r="C49" s="69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8"/>
      <c r="O49" s="127"/>
      <c r="P49" s="127"/>
      <c r="Q49" s="129"/>
      <c r="R49" s="76"/>
      <c r="S49" s="4"/>
    </row>
    <row r="50" spans="1:19" ht="13.8" x14ac:dyDescent="0.25">
      <c r="A50" s="69"/>
      <c r="B50" s="69"/>
      <c r="C50" s="69"/>
      <c r="D50" s="126"/>
      <c r="E50" s="127"/>
      <c r="F50" s="127"/>
      <c r="G50" s="127"/>
      <c r="H50" s="127"/>
      <c r="I50" s="127"/>
      <c r="J50" s="127"/>
      <c r="K50" s="127"/>
      <c r="L50" s="127"/>
      <c r="M50" s="127"/>
      <c r="N50" s="128"/>
      <c r="O50" s="127"/>
      <c r="P50" s="127"/>
      <c r="Q50" s="129"/>
      <c r="R50" s="76"/>
      <c r="S50" s="4"/>
    </row>
    <row r="51" spans="1:19" ht="13.8" x14ac:dyDescent="0.25">
      <c r="A51" s="69"/>
      <c r="B51" s="69"/>
      <c r="C51" s="69"/>
      <c r="D51" s="126"/>
      <c r="E51" s="127"/>
      <c r="F51" s="127"/>
      <c r="G51" s="127"/>
      <c r="H51" s="127"/>
      <c r="I51" s="127"/>
      <c r="J51" s="127"/>
      <c r="K51" s="127"/>
      <c r="L51" s="127"/>
      <c r="M51" s="127"/>
      <c r="N51" s="128"/>
      <c r="O51" s="127"/>
      <c r="P51" s="127"/>
      <c r="Q51" s="129"/>
      <c r="R51" s="76"/>
      <c r="S51" s="4"/>
    </row>
    <row r="52" spans="1:19" x14ac:dyDescent="0.25">
      <c r="A52" s="308"/>
      <c r="B52" s="308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1"/>
      <c r="P52" s="131"/>
      <c r="Q52" s="131"/>
      <c r="R52" s="131"/>
      <c r="S52" s="4"/>
    </row>
    <row r="53" spans="1:19" x14ac:dyDescent="0.25">
      <c r="A53" s="132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4"/>
      <c r="S53" s="4"/>
    </row>
    <row r="54" spans="1:19" ht="13.8" x14ac:dyDescent="0.25">
      <c r="A54" s="123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6"/>
      <c r="S54" s="4"/>
    </row>
    <row r="55" spans="1:19" ht="13.8" x14ac:dyDescent="0.25">
      <c r="A55" s="123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6"/>
      <c r="S55" s="4"/>
    </row>
    <row r="56" spans="1:19" ht="13.8" x14ac:dyDescent="0.25">
      <c r="A56" s="123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6"/>
      <c r="S56" s="4"/>
    </row>
    <row r="57" spans="1:19" ht="13.8" x14ac:dyDescent="0.25">
      <c r="A57" s="123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6"/>
    </row>
    <row r="58" spans="1:19" ht="13.8" x14ac:dyDescent="0.25">
      <c r="A58" s="123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6"/>
    </row>
    <row r="59" spans="1:19" ht="14.25" customHeight="1" x14ac:dyDescent="0.25">
      <c r="A59" s="123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6"/>
    </row>
    <row r="60" spans="1:19" ht="6" customHeight="1" x14ac:dyDescent="0.25">
      <c r="A60" s="123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6"/>
    </row>
    <row r="61" spans="1:19" s="15" customFormat="1" ht="13.8" x14ac:dyDescent="0.25">
      <c r="A61" s="69"/>
      <c r="B61" s="69"/>
      <c r="C61" s="69"/>
      <c r="D61" s="69"/>
      <c r="E61" s="137"/>
      <c r="F61" s="137"/>
      <c r="G61" s="137"/>
      <c r="H61" s="137"/>
      <c r="I61" s="137"/>
      <c r="J61" s="137"/>
      <c r="K61" s="137"/>
      <c r="L61" s="137"/>
      <c r="M61" s="137"/>
      <c r="N61" s="74"/>
      <c r="O61" s="74"/>
      <c r="P61" s="74"/>
      <c r="Q61" s="138"/>
      <c r="R61" s="76"/>
      <c r="S61" s="31"/>
    </row>
    <row r="62" spans="1:19" s="15" customFormat="1" ht="12.75" customHeight="1" x14ac:dyDescent="0.25">
      <c r="A62" s="69"/>
      <c r="B62" s="69"/>
      <c r="C62" s="69"/>
      <c r="D62" s="69"/>
      <c r="E62" s="137"/>
      <c r="F62" s="137"/>
      <c r="G62" s="137"/>
      <c r="H62" s="137"/>
      <c r="I62" s="137"/>
      <c r="J62" s="137"/>
      <c r="K62" s="137"/>
      <c r="L62" s="137"/>
      <c r="M62" s="137"/>
      <c r="N62" s="74"/>
      <c r="O62" s="74"/>
      <c r="P62" s="74"/>
      <c r="Q62" s="138"/>
      <c r="R62" s="97"/>
      <c r="S62" s="31"/>
    </row>
    <row r="63" spans="1:19" s="15" customFormat="1" ht="18" customHeight="1" x14ac:dyDescent="0.25">
      <c r="A63" s="123"/>
      <c r="B63" s="123"/>
      <c r="C63" s="131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31"/>
      <c r="R63" s="123"/>
      <c r="S63" s="31"/>
    </row>
    <row r="64" spans="1:19" s="15" customFormat="1" ht="15.75" customHeight="1" x14ac:dyDescent="0.25">
      <c r="A64" s="123"/>
      <c r="B64" s="123"/>
      <c r="C64" s="131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31"/>
      <c r="R64" s="123"/>
      <c r="S64" s="31"/>
    </row>
    <row r="65" spans="1:19" s="15" customFormat="1" ht="15" customHeight="1" x14ac:dyDescent="0.3">
      <c r="A65" s="139"/>
      <c r="B65" s="140"/>
      <c r="C65" s="140"/>
      <c r="D65" s="141"/>
      <c r="E65" s="142"/>
      <c r="F65" s="142"/>
      <c r="G65" s="142"/>
      <c r="H65" s="142"/>
      <c r="I65" s="142"/>
      <c r="J65" s="142"/>
      <c r="K65" s="142"/>
      <c r="L65" s="142"/>
      <c r="M65" s="142"/>
      <c r="N65" s="139"/>
      <c r="O65" s="123"/>
      <c r="P65" s="307"/>
      <c r="Q65" s="307"/>
      <c r="R65" s="307"/>
      <c r="S65" s="31"/>
    </row>
    <row r="66" spans="1:19" s="15" customFormat="1" ht="15" customHeight="1" x14ac:dyDescent="0.3">
      <c r="A66" s="143"/>
      <c r="B66" s="144"/>
      <c r="C66" s="144"/>
      <c r="D66" s="144"/>
      <c r="E66" s="142"/>
      <c r="F66" s="142"/>
      <c r="G66" s="142"/>
      <c r="H66" s="142"/>
      <c r="I66" s="142"/>
      <c r="J66" s="142"/>
      <c r="K66" s="142"/>
      <c r="L66" s="142"/>
      <c r="M66" s="142"/>
      <c r="N66" s="145"/>
      <c r="O66" s="123"/>
      <c r="P66" s="146"/>
      <c r="Q66" s="146"/>
      <c r="R66" s="146"/>
      <c r="S66" s="31"/>
    </row>
    <row r="67" spans="1:19" s="15" customFormat="1" ht="17.25" customHeight="1" x14ac:dyDescent="0.3">
      <c r="A67" s="147"/>
      <c r="B67" s="148"/>
      <c r="C67" s="148"/>
      <c r="D67" s="149"/>
      <c r="E67" s="142"/>
      <c r="F67" s="142"/>
      <c r="G67" s="142"/>
      <c r="H67" s="142"/>
      <c r="I67" s="142"/>
      <c r="J67" s="142"/>
      <c r="K67" s="142"/>
      <c r="L67" s="142"/>
      <c r="M67" s="142"/>
      <c r="N67" s="139"/>
      <c r="O67" s="123"/>
      <c r="P67" s="306"/>
      <c r="Q67" s="306"/>
      <c r="R67" s="306"/>
      <c r="S67" s="31"/>
    </row>
    <row r="68" spans="1:19" s="15" customFormat="1" ht="15" x14ac:dyDescent="0.25">
      <c r="A68" s="147"/>
      <c r="B68" s="148"/>
      <c r="C68" s="148"/>
      <c r="D68" s="150"/>
      <c r="E68" s="142"/>
      <c r="F68" s="142"/>
      <c r="G68" s="142"/>
      <c r="H68" s="142"/>
      <c r="I68" s="142"/>
      <c r="J68" s="142"/>
      <c r="K68" s="142"/>
      <c r="L68" s="142"/>
      <c r="M68" s="142"/>
      <c r="N68" s="123"/>
      <c r="O68" s="123"/>
      <c r="P68" s="123"/>
      <c r="Q68" s="131"/>
      <c r="R68" s="123"/>
    </row>
    <row r="69" spans="1:19" s="15" customFormat="1" ht="15" x14ac:dyDescent="0.25">
      <c r="A69" s="151"/>
      <c r="B69" s="147"/>
      <c r="C69" s="147"/>
      <c r="D69" s="150"/>
      <c r="E69" s="142"/>
      <c r="F69" s="142"/>
      <c r="G69" s="142"/>
      <c r="H69" s="142"/>
      <c r="I69" s="142"/>
      <c r="J69" s="142"/>
      <c r="K69" s="142"/>
      <c r="L69" s="142"/>
      <c r="M69" s="142"/>
      <c r="N69" s="123"/>
      <c r="O69" s="123"/>
      <c r="P69" s="123"/>
      <c r="Q69" s="131"/>
      <c r="R69" s="123"/>
    </row>
    <row r="70" spans="1:19" s="15" customFormat="1" ht="13.5" customHeight="1" x14ac:dyDescent="0.25">
      <c r="A70" s="151"/>
      <c r="B70" s="147"/>
      <c r="C70" s="147"/>
      <c r="D70" s="150"/>
      <c r="E70" s="142"/>
      <c r="F70" s="142"/>
      <c r="G70" s="142"/>
      <c r="H70" s="142"/>
      <c r="I70" s="142"/>
      <c r="J70" s="142"/>
      <c r="K70" s="142"/>
      <c r="L70" s="142"/>
      <c r="M70" s="142"/>
      <c r="N70" s="123"/>
      <c r="O70" s="123"/>
      <c r="P70" s="123"/>
      <c r="Q70" s="131"/>
      <c r="R70" s="123"/>
    </row>
    <row r="71" spans="1:19" s="15" customFormat="1" ht="15" x14ac:dyDescent="0.25">
      <c r="A71" s="147"/>
      <c r="B71" s="147"/>
      <c r="C71" s="147"/>
      <c r="D71" s="150"/>
      <c r="E71" s="142"/>
      <c r="F71" s="142"/>
      <c r="G71" s="142"/>
      <c r="H71" s="142"/>
      <c r="I71" s="142"/>
      <c r="J71" s="142"/>
      <c r="K71" s="142"/>
      <c r="L71" s="142"/>
      <c r="M71" s="142"/>
      <c r="N71" s="123"/>
      <c r="O71" s="123"/>
      <c r="P71" s="123"/>
      <c r="Q71" s="131"/>
      <c r="R71" s="123"/>
    </row>
    <row r="72" spans="1:19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31"/>
      <c r="P72" s="123"/>
      <c r="Q72" s="152"/>
      <c r="R72" s="152"/>
      <c r="S72" s="4"/>
    </row>
    <row r="73" spans="1:19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31"/>
      <c r="P73" s="123"/>
      <c r="Q73" s="152"/>
      <c r="R73" s="152"/>
      <c r="S73" s="4"/>
    </row>
    <row r="74" spans="1:19" x14ac:dyDescent="0.25">
      <c r="A74" s="304"/>
      <c r="B74" s="304"/>
      <c r="C74" s="304"/>
      <c r="D74" s="304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23"/>
      <c r="P74" s="123"/>
      <c r="Q74" s="123"/>
      <c r="R74" s="123"/>
      <c r="S74" s="4"/>
    </row>
    <row r="75" spans="1:19" x14ac:dyDescent="0.25">
      <c r="A75" s="305"/>
      <c r="B75" s="305"/>
      <c r="C75" s="153"/>
      <c r="D75" s="153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23"/>
      <c r="P75" s="123"/>
      <c r="Q75" s="123"/>
      <c r="R75" s="123"/>
      <c r="S75" s="4"/>
    </row>
    <row r="76" spans="1:19" ht="13.8" x14ac:dyDescent="0.25">
      <c r="A76" s="277"/>
      <c r="B76" s="277"/>
      <c r="C76" s="136"/>
      <c r="D76" s="154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23"/>
      <c r="P76" s="123"/>
      <c r="Q76" s="123"/>
      <c r="R76" s="123"/>
      <c r="S76" s="4"/>
    </row>
    <row r="77" spans="1:19" ht="13.8" x14ac:dyDescent="0.25">
      <c r="A77" s="277"/>
      <c r="B77" s="277"/>
      <c r="C77" s="136"/>
      <c r="D77" s="154"/>
      <c r="E77" s="152"/>
      <c r="F77" s="152"/>
      <c r="G77" s="152"/>
      <c r="H77" s="152"/>
      <c r="I77" s="152"/>
      <c r="J77" s="152"/>
      <c r="K77" s="152"/>
      <c r="L77" s="152"/>
      <c r="M77" s="152"/>
      <c r="N77" s="155"/>
      <c r="O77" s="123"/>
      <c r="P77" s="123"/>
      <c r="Q77" s="123"/>
      <c r="R77" s="123"/>
      <c r="S77" s="4"/>
    </row>
    <row r="78" spans="1:19" ht="13.8" x14ac:dyDescent="0.25">
      <c r="A78" s="277"/>
      <c r="B78" s="277"/>
      <c r="C78" s="136"/>
      <c r="D78" s="154"/>
      <c r="E78" s="152"/>
      <c r="F78" s="152"/>
      <c r="G78" s="152"/>
      <c r="H78" s="152"/>
      <c r="I78" s="152"/>
      <c r="J78" s="152"/>
      <c r="K78" s="152"/>
      <c r="L78" s="152"/>
      <c r="M78" s="152"/>
      <c r="N78" s="156"/>
      <c r="O78" s="123"/>
      <c r="P78" s="123"/>
      <c r="Q78" s="123"/>
      <c r="R78" s="123"/>
      <c r="S78" s="4"/>
    </row>
    <row r="79" spans="1:19" ht="13.8" x14ac:dyDescent="0.25">
      <c r="A79" s="277"/>
      <c r="B79" s="277"/>
      <c r="C79" s="136"/>
      <c r="D79" s="154"/>
      <c r="E79" s="152"/>
      <c r="F79" s="152"/>
      <c r="G79" s="152"/>
      <c r="H79" s="152"/>
      <c r="I79" s="152"/>
      <c r="J79" s="152"/>
      <c r="K79" s="152"/>
      <c r="L79" s="152"/>
      <c r="M79" s="152"/>
      <c r="N79" s="156"/>
      <c r="O79" s="123"/>
      <c r="P79" s="123"/>
      <c r="Q79" s="123"/>
      <c r="R79" s="123"/>
      <c r="S79" s="4"/>
    </row>
    <row r="80" spans="1:19" ht="13.8" x14ac:dyDescent="0.25">
      <c r="A80" s="277"/>
      <c r="B80" s="277"/>
      <c r="C80" s="136"/>
      <c r="D80" s="154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23"/>
      <c r="P80" s="123"/>
      <c r="Q80" s="123"/>
      <c r="R80" s="123"/>
    </row>
    <row r="81" spans="1:18" ht="13.8" x14ac:dyDescent="0.25">
      <c r="A81" s="277"/>
      <c r="B81" s="277"/>
      <c r="C81" s="136"/>
      <c r="D81" s="15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23"/>
      <c r="P81" s="123"/>
      <c r="Q81" s="123"/>
      <c r="R81" s="123"/>
    </row>
    <row r="82" spans="1:18" ht="13.8" x14ac:dyDescent="0.25">
      <c r="A82" s="277"/>
      <c r="B82" s="277"/>
      <c r="C82" s="136"/>
      <c r="D82" s="154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23"/>
      <c r="P82" s="123"/>
      <c r="Q82" s="123"/>
      <c r="R82" s="123"/>
    </row>
    <row r="83" spans="1:18" ht="13.8" x14ac:dyDescent="0.25">
      <c r="A83" s="69"/>
      <c r="B83" s="126"/>
      <c r="C83" s="157"/>
      <c r="D83" s="76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23"/>
      <c r="P83" s="123"/>
      <c r="Q83" s="123"/>
      <c r="R83" s="123"/>
    </row>
    <row r="84" spans="1:18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31"/>
      <c r="R84" s="123"/>
    </row>
  </sheetData>
  <sheetProtection formatColumns="0" insertColumns="0" insertRows="0"/>
  <mergeCells count="50">
    <mergeCell ref="A74:D74"/>
    <mergeCell ref="B47:D47"/>
    <mergeCell ref="B48:D48"/>
    <mergeCell ref="P47:Q47"/>
    <mergeCell ref="A82:B82"/>
    <mergeCell ref="A75:B75"/>
    <mergeCell ref="A76:B76"/>
    <mergeCell ref="A77:B77"/>
    <mergeCell ref="A78:B78"/>
    <mergeCell ref="A79:B79"/>
    <mergeCell ref="A80:B80"/>
    <mergeCell ref="A81:B81"/>
    <mergeCell ref="P67:R67"/>
    <mergeCell ref="P65:R65"/>
    <mergeCell ref="P48:Q48"/>
    <mergeCell ref="A52:B52"/>
    <mergeCell ref="B45:D45"/>
    <mergeCell ref="A26:B26"/>
    <mergeCell ref="A27:B27"/>
    <mergeCell ref="C26:E26"/>
    <mergeCell ref="C27:E27"/>
    <mergeCell ref="C28:E28"/>
    <mergeCell ref="A28:B28"/>
    <mergeCell ref="B33:E33"/>
    <mergeCell ref="B36:E36"/>
    <mergeCell ref="B35:E35"/>
    <mergeCell ref="B42:D42"/>
    <mergeCell ref="B46:D46"/>
    <mergeCell ref="B43:D43"/>
    <mergeCell ref="B44:D44"/>
    <mergeCell ref="B34:E34"/>
    <mergeCell ref="B21:R21"/>
    <mergeCell ref="A25:B25"/>
    <mergeCell ref="P46:Q46"/>
    <mergeCell ref="P45:Q45"/>
    <mergeCell ref="P44:Q44"/>
    <mergeCell ref="P43:Q43"/>
    <mergeCell ref="A40:R40"/>
    <mergeCell ref="B41:D41"/>
    <mergeCell ref="O41:Q41"/>
    <mergeCell ref="P34:Q34"/>
    <mergeCell ref="C25:E25"/>
    <mergeCell ref="P25:Q25"/>
    <mergeCell ref="P42:Q42"/>
    <mergeCell ref="O4:Q4"/>
    <mergeCell ref="A6:R6"/>
    <mergeCell ref="A19:R19"/>
    <mergeCell ref="P35:Q35"/>
    <mergeCell ref="P33:Q33"/>
    <mergeCell ref="P36:Q36"/>
  </mergeCells>
  <phoneticPr fontId="2" type="noConversion"/>
  <conditionalFormatting sqref="O8:O15">
    <cfRule type="cellIs" dxfId="2" priority="6" operator="greaterThan">
      <formula>50</formula>
    </cfRule>
  </conditionalFormatting>
  <conditionalFormatting sqref="N26:N28">
    <cfRule type="cellIs" dxfId="1" priority="4" operator="greaterThan">
      <formula>860</formula>
    </cfRule>
  </conditionalFormatting>
  <conditionalFormatting sqref="P8">
    <cfRule type="expression" dxfId="0" priority="3">
      <formula>"wenn(b8&lt;&gt;"" ""+p8="" "";falsch;wahr"</formula>
    </cfRule>
  </conditionalFormatting>
  <dataValidations xWindow="897" yWindow="723" count="8">
    <dataValidation type="decimal" operator="greaterThan" allowBlank="1" showErrorMessage="1" errorTitle="Falsche Eingabe" error="Bitte eine gültige Dezimalzahl eingeben!" sqref="R54:R60 F26:M28 O8:O15 F8:M15 O26:O28">
      <formula1>0</formula1>
      <formula2>0</formula2>
    </dataValidation>
    <dataValidation operator="equal" allowBlank="1" showErrorMessage="1" errorTitle="Falsche Eingabe" error="Bitte nur die Nummer (&gt;0) des Workpackages eingeben!" sqref="B84:B203 B33:B36 A16:A17 B5 A6 B18 A1 B2 A3 B22:B23 A24 B30:B31 A29 A37:B38 B39 A40 B41:B48 A49:B51 A52 B54 A61:B62 B63:B64 A65:A83 B8:B15">
      <formula1>0</formula1>
      <formula2>0</formula2>
    </dataValidation>
    <dataValidation operator="greaterThan" allowBlank="1" showErrorMessage="1" errorTitle="Falsche Eingabe" error="Bitte eine gültige Dezimalzahl eingeben!" sqref="P26:Q28 N8:N15"/>
    <dataValidation operator="greaterThan" showErrorMessage="1" errorTitle="Falsche Eingabe" error="Bitte eine gültige Dezimalzahl eingeben!" sqref="N26:N28"/>
    <dataValidation type="list" allowBlank="1" showInputMessage="1" showErrorMessage="1" sqref="V9 W29">
      <formula1>Geschlecht</formula1>
    </dataValidation>
    <dataValidation type="list" allowBlank="1" showInputMessage="1" showErrorMessage="1" sqref="C8:C15">
      <formula1>$V$8:$V$9</formula1>
    </dataValidation>
    <dataValidation type="list" operator="greaterThan" allowBlank="1" showErrorMessage="1" errorTitle="Falsche Eingabe" error="Bitte eine gültige Dezimalzahl eingeben!" sqref="E8:E15">
      <formula1>$A$20:$A$21</formula1>
    </dataValidation>
    <dataValidation type="list" operator="greaterThan" allowBlank="1" showErrorMessage="1" errorTitle="Falsche Eingabe" error="Bitte eine gültige Dezimalzahl eingeben!" sqref="P8:P15">
      <formula1>$V$12:$V$13</formula1>
    </dataValidation>
  </dataValidations>
  <hyperlinks>
    <hyperlink ref="T15" r:id="rId1"/>
  </hyperlinks>
  <pageMargins left="0.59055118110236227" right="0.39370078740157483" top="1.5748031496062993" bottom="0.47244094488188981" header="0.51181102362204722" footer="0.31496062992125984"/>
  <pageSetup paperSize="9" scale="80" firstPageNumber="0" orientation="landscape" horizontalDpi="300" verticalDpi="300" r:id="rId2"/>
  <headerFooter alignWithMargins="0">
    <oddHeader>&amp;R&amp;G</oddHeader>
    <oddFooter xml:space="preserve">&amp;LKostenplan_Innovative Projekte_Stand Jänner 2021
</oddFooter>
  </headerFooter>
  <rowBreaks count="1" manualBreakCount="1">
    <brk id="31" max="16383" man="1"/>
  </rowBreaks>
  <drawing r:id="rId3"/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46"/>
  <sheetViews>
    <sheetView showGridLines="0" zoomScale="79" zoomScaleNormal="79" zoomScaleSheetLayoutView="75" zoomScalePageLayoutView="67" workbookViewId="0">
      <selection activeCell="J42" sqref="J42"/>
    </sheetView>
  </sheetViews>
  <sheetFormatPr baseColWidth="10" defaultColWidth="11.44140625" defaultRowHeight="13.2" x14ac:dyDescent="0.25"/>
  <cols>
    <col min="1" max="1" width="4.88671875" style="4" customWidth="1"/>
    <col min="2" max="2" width="17.109375" style="4" customWidth="1"/>
    <col min="3" max="3" width="9.88671875" style="4" customWidth="1"/>
    <col min="4" max="4" width="12.6640625" style="4" customWidth="1"/>
    <col min="5" max="6" width="17.33203125" style="4" customWidth="1"/>
    <col min="7" max="7" width="14.109375" style="4" customWidth="1"/>
    <col min="8" max="8" width="6.33203125" style="5" customWidth="1"/>
    <col min="9" max="9" width="16.88671875" style="4" customWidth="1"/>
    <col min="10" max="10" width="13.33203125" style="4" customWidth="1"/>
    <col min="11" max="11" width="11.44140625" style="4"/>
    <col min="12" max="12" width="40.33203125" style="199" customWidth="1"/>
    <col min="13" max="16384" width="11.44140625" style="4"/>
  </cols>
  <sheetData>
    <row r="1" spans="1:14" ht="15.75" customHeight="1" x14ac:dyDescent="0.3">
      <c r="A1" s="1" t="s">
        <v>59</v>
      </c>
      <c r="B1" s="3"/>
      <c r="C1" s="158"/>
      <c r="F1" s="159"/>
      <c r="G1" s="160"/>
      <c r="H1" s="13"/>
      <c r="I1" s="13"/>
      <c r="J1" s="13"/>
      <c r="L1" s="161" t="s">
        <v>36</v>
      </c>
    </row>
    <row r="2" spans="1:14" ht="12" customHeight="1" thickBot="1" x14ac:dyDescent="0.3">
      <c r="A2" s="162"/>
      <c r="C2" s="98"/>
      <c r="D2" s="11"/>
      <c r="E2" s="160"/>
      <c r="F2" s="160"/>
      <c r="G2" s="160"/>
      <c r="H2" s="13"/>
      <c r="I2" s="13"/>
      <c r="J2" s="13"/>
      <c r="L2" s="163"/>
    </row>
    <row r="3" spans="1:14" s="15" customFormat="1" ht="21" customHeight="1" thickTop="1" x14ac:dyDescent="0.25">
      <c r="A3" s="329" t="s">
        <v>23</v>
      </c>
      <c r="B3" s="330"/>
      <c r="C3" s="331"/>
      <c r="D3" s="164">
        <f>'Personalkosten inkl. UN-Lohn'!C3</f>
        <v>0</v>
      </c>
      <c r="E3" s="165"/>
      <c r="F3" s="19"/>
      <c r="G3" s="19"/>
      <c r="H3" s="166"/>
      <c r="I3" s="166"/>
      <c r="J3" s="167"/>
      <c r="L3" s="309"/>
    </row>
    <row r="4" spans="1:14" s="15" customFormat="1" ht="21" customHeight="1" thickBot="1" x14ac:dyDescent="0.3">
      <c r="A4" s="332" t="s">
        <v>38</v>
      </c>
      <c r="B4" s="333"/>
      <c r="C4" s="334"/>
      <c r="D4" s="168">
        <f>'Personalkosten inkl. UN-Lohn'!C4</f>
        <v>0</v>
      </c>
      <c r="E4" s="169"/>
      <c r="F4" s="170"/>
      <c r="G4" s="170"/>
      <c r="H4" s="335"/>
      <c r="I4" s="335"/>
      <c r="J4" s="171"/>
      <c r="L4" s="309"/>
    </row>
    <row r="5" spans="1:14" s="15" customFormat="1" ht="12.75" customHeight="1" thickTop="1" x14ac:dyDescent="0.25">
      <c r="A5" s="4"/>
      <c r="B5" s="30"/>
      <c r="C5" s="4"/>
      <c r="D5" s="4"/>
      <c r="E5" s="4"/>
      <c r="F5" s="4"/>
      <c r="G5" s="4"/>
      <c r="H5" s="5"/>
      <c r="I5" s="4"/>
      <c r="J5" s="4"/>
      <c r="L5" s="309"/>
    </row>
    <row r="6" spans="1:14" ht="13.8" x14ac:dyDescent="0.25">
      <c r="A6" s="115"/>
      <c r="B6" s="115"/>
      <c r="C6" s="115"/>
      <c r="D6" s="115"/>
      <c r="E6" s="117"/>
      <c r="F6" s="117"/>
      <c r="G6" s="118"/>
      <c r="H6" s="119"/>
      <c r="I6" s="120"/>
      <c r="J6" s="31"/>
      <c r="K6" s="172"/>
      <c r="L6" s="309"/>
      <c r="M6" s="172"/>
      <c r="N6" s="172"/>
    </row>
    <row r="7" spans="1:14" ht="13.5" customHeight="1" thickBot="1" x14ac:dyDescent="0.3">
      <c r="B7" s="15"/>
      <c r="C7" s="29"/>
      <c r="D7" s="29"/>
      <c r="J7" s="13"/>
      <c r="K7" s="172"/>
      <c r="L7" s="309"/>
      <c r="M7" s="172"/>
      <c r="N7" s="172"/>
    </row>
    <row r="8" spans="1:14" ht="21" customHeight="1" thickTop="1" x14ac:dyDescent="0.25">
      <c r="A8" s="314" t="s">
        <v>53</v>
      </c>
      <c r="B8" s="314"/>
      <c r="C8" s="314"/>
      <c r="D8" s="314"/>
      <c r="E8" s="314"/>
      <c r="F8" s="314"/>
      <c r="G8" s="314"/>
      <c r="H8" s="314"/>
      <c r="I8" s="314"/>
      <c r="J8" s="173"/>
      <c r="K8" s="104"/>
      <c r="L8" s="54"/>
      <c r="M8" s="104"/>
      <c r="N8" s="104"/>
    </row>
    <row r="9" spans="1:14" ht="26.4" customHeight="1" x14ac:dyDescent="0.25">
      <c r="A9" s="174" t="s">
        <v>45</v>
      </c>
      <c r="B9" s="319" t="s">
        <v>24</v>
      </c>
      <c r="C9" s="320"/>
      <c r="D9" s="320"/>
      <c r="E9" s="320"/>
      <c r="F9" s="321"/>
      <c r="G9" s="287" t="s">
        <v>40</v>
      </c>
      <c r="H9" s="318"/>
      <c r="I9" s="175" t="s">
        <v>12</v>
      </c>
      <c r="J9" s="176" t="s">
        <v>13</v>
      </c>
      <c r="K9" s="104"/>
      <c r="L9" s="177"/>
      <c r="M9" s="104"/>
      <c r="N9" s="104"/>
    </row>
    <row r="10" spans="1:14" ht="13.8" x14ac:dyDescent="0.25">
      <c r="A10" s="178">
        <v>1</v>
      </c>
      <c r="B10" s="312"/>
      <c r="C10" s="313"/>
      <c r="D10" s="313"/>
      <c r="E10" s="313"/>
      <c r="F10" s="311"/>
      <c r="G10" s="310"/>
      <c r="H10" s="311"/>
      <c r="I10" s="179"/>
      <c r="J10" s="180"/>
      <c r="K10" s="104"/>
      <c r="L10" s="181"/>
      <c r="M10" s="104"/>
      <c r="N10" s="104"/>
    </row>
    <row r="11" spans="1:14" ht="13.8" x14ac:dyDescent="0.25">
      <c r="A11" s="178">
        <v>2</v>
      </c>
      <c r="B11" s="312"/>
      <c r="C11" s="313"/>
      <c r="D11" s="313"/>
      <c r="E11" s="313"/>
      <c r="F11" s="311"/>
      <c r="G11" s="310"/>
      <c r="H11" s="311"/>
      <c r="I11" s="179"/>
      <c r="J11" s="182"/>
      <c r="K11" s="104"/>
      <c r="L11" s="181"/>
      <c r="M11" s="104"/>
      <c r="N11" s="104"/>
    </row>
    <row r="12" spans="1:14" ht="13.8" x14ac:dyDescent="0.25">
      <c r="A12" s="178">
        <v>3</v>
      </c>
      <c r="B12" s="315"/>
      <c r="C12" s="316"/>
      <c r="D12" s="316"/>
      <c r="E12" s="316"/>
      <c r="F12" s="317"/>
      <c r="G12" s="310"/>
      <c r="H12" s="311"/>
      <c r="I12" s="179"/>
      <c r="J12" s="182"/>
      <c r="K12" s="104"/>
      <c r="L12" s="181"/>
      <c r="M12" s="104"/>
      <c r="N12" s="104"/>
    </row>
    <row r="13" spans="1:14" ht="13.8" x14ac:dyDescent="0.25">
      <c r="A13" s="178">
        <v>4</v>
      </c>
      <c r="B13" s="315"/>
      <c r="C13" s="316"/>
      <c r="D13" s="316"/>
      <c r="E13" s="316"/>
      <c r="F13" s="317"/>
      <c r="G13" s="310"/>
      <c r="H13" s="311"/>
      <c r="I13" s="179"/>
      <c r="J13" s="182"/>
      <c r="K13" s="104"/>
      <c r="L13" s="181"/>
      <c r="M13" s="104"/>
      <c r="N13" s="104"/>
    </row>
    <row r="14" spans="1:14" ht="13.8" x14ac:dyDescent="0.25">
      <c r="A14" s="178">
        <v>5</v>
      </c>
      <c r="B14" s="326"/>
      <c r="C14" s="327"/>
      <c r="D14" s="327"/>
      <c r="E14" s="327"/>
      <c r="F14" s="328"/>
      <c r="G14" s="324"/>
      <c r="H14" s="325"/>
      <c r="I14" s="179"/>
      <c r="J14" s="182"/>
      <c r="K14" s="104"/>
      <c r="L14" s="181"/>
      <c r="M14" s="104"/>
      <c r="N14" s="104"/>
    </row>
    <row r="15" spans="1:14" ht="13.8" x14ac:dyDescent="0.25">
      <c r="A15" s="178">
        <v>6</v>
      </c>
      <c r="B15" s="183"/>
      <c r="C15" s="322"/>
      <c r="D15" s="322"/>
      <c r="E15" s="322"/>
      <c r="F15" s="323"/>
      <c r="G15" s="324"/>
      <c r="H15" s="325"/>
      <c r="I15" s="179"/>
      <c r="J15" s="182"/>
      <c r="K15" s="104"/>
      <c r="L15" s="181"/>
      <c r="M15" s="104"/>
      <c r="N15" s="104"/>
    </row>
    <row r="16" spans="1:14" ht="13.8" x14ac:dyDescent="0.25">
      <c r="A16" s="178">
        <v>7</v>
      </c>
      <c r="B16" s="183"/>
      <c r="C16" s="184"/>
      <c r="D16" s="184"/>
      <c r="E16" s="184"/>
      <c r="F16" s="185"/>
      <c r="G16" s="186"/>
      <c r="H16" s="187"/>
      <c r="I16" s="179"/>
      <c r="J16" s="182"/>
      <c r="K16" s="104"/>
      <c r="L16" s="181"/>
      <c r="M16" s="104"/>
      <c r="N16" s="104"/>
    </row>
    <row r="17" spans="1:17" ht="13.8" x14ac:dyDescent="0.25">
      <c r="A17" s="178">
        <v>8</v>
      </c>
      <c r="B17" s="183"/>
      <c r="C17" s="184"/>
      <c r="D17" s="184"/>
      <c r="E17" s="184"/>
      <c r="F17" s="185"/>
      <c r="G17" s="186"/>
      <c r="H17" s="187"/>
      <c r="I17" s="179"/>
      <c r="J17" s="182"/>
      <c r="K17" s="104"/>
      <c r="L17" s="181"/>
      <c r="M17" s="104"/>
      <c r="N17" s="104"/>
    </row>
    <row r="18" spans="1:17" ht="13.8" x14ac:dyDescent="0.25">
      <c r="A18" s="178">
        <v>9</v>
      </c>
      <c r="B18" s="183"/>
      <c r="C18" s="184"/>
      <c r="D18" s="184"/>
      <c r="E18" s="184"/>
      <c r="F18" s="185"/>
      <c r="G18" s="186"/>
      <c r="H18" s="187"/>
      <c r="I18" s="179"/>
      <c r="J18" s="182"/>
      <c r="K18" s="104"/>
      <c r="L18" s="181"/>
      <c r="M18" s="104"/>
      <c r="N18" s="104"/>
    </row>
    <row r="19" spans="1:17" ht="13.8" x14ac:dyDescent="0.25">
      <c r="A19" s="178">
        <v>10</v>
      </c>
      <c r="B19" s="315"/>
      <c r="C19" s="316"/>
      <c r="D19" s="316"/>
      <c r="E19" s="316"/>
      <c r="F19" s="317"/>
      <c r="G19" s="310"/>
      <c r="H19" s="311"/>
      <c r="I19" s="179"/>
      <c r="J19" s="182"/>
      <c r="K19" s="104"/>
      <c r="L19" s="181"/>
      <c r="M19" s="104"/>
      <c r="N19" s="104"/>
    </row>
    <row r="20" spans="1:17" ht="14.4" thickBot="1" x14ac:dyDescent="0.3">
      <c r="A20" s="188" t="s">
        <v>0</v>
      </c>
      <c r="B20" s="189"/>
      <c r="C20" s="189"/>
      <c r="D20" s="189"/>
      <c r="E20" s="190"/>
      <c r="F20" s="191"/>
      <c r="G20" s="192"/>
      <c r="H20" s="193"/>
      <c r="I20" s="194">
        <f>SUM(I10:I19)</f>
        <v>0</v>
      </c>
      <c r="J20" s="195"/>
      <c r="K20" s="104"/>
      <c r="L20" s="181"/>
      <c r="M20" s="104"/>
      <c r="N20" s="104"/>
    </row>
    <row r="21" spans="1:17" ht="14.4" thickTop="1" x14ac:dyDescent="0.25">
      <c r="A21" s="115"/>
      <c r="B21" s="115"/>
      <c r="C21" s="115"/>
      <c r="D21" s="115"/>
      <c r="E21" s="116"/>
      <c r="F21" s="117"/>
      <c r="G21" s="118"/>
      <c r="H21" s="119"/>
      <c r="I21" s="121"/>
      <c r="J21" s="13"/>
      <c r="K21" s="104"/>
      <c r="L21" s="54"/>
      <c r="M21" s="104"/>
      <c r="N21" s="104"/>
    </row>
    <row r="22" spans="1:17" ht="13.8" thickBot="1" x14ac:dyDescent="0.3">
      <c r="C22" s="5"/>
      <c r="D22" s="5"/>
      <c r="J22" s="13"/>
      <c r="K22" s="104"/>
      <c r="L22" s="54"/>
      <c r="M22" s="104"/>
      <c r="N22" s="104"/>
    </row>
    <row r="23" spans="1:17" ht="21" customHeight="1" thickTop="1" x14ac:dyDescent="0.25">
      <c r="A23" s="314" t="s">
        <v>54</v>
      </c>
      <c r="B23" s="314"/>
      <c r="C23" s="314"/>
      <c r="D23" s="314"/>
      <c r="E23" s="314"/>
      <c r="F23" s="314"/>
      <c r="G23" s="314"/>
      <c r="H23" s="314"/>
      <c r="I23" s="314"/>
      <c r="J23" s="196"/>
      <c r="K23" s="104"/>
      <c r="L23" s="54"/>
      <c r="M23" s="104"/>
      <c r="N23" s="104"/>
    </row>
    <row r="24" spans="1:17" ht="38.25" customHeight="1" x14ac:dyDescent="0.25">
      <c r="A24" s="197" t="s">
        <v>45</v>
      </c>
      <c r="B24" s="319" t="s">
        <v>25</v>
      </c>
      <c r="C24" s="320"/>
      <c r="D24" s="320"/>
      <c r="E24" s="320"/>
      <c r="F24" s="321"/>
      <c r="G24" s="287" t="s">
        <v>41</v>
      </c>
      <c r="H24" s="318"/>
      <c r="I24" s="198" t="s">
        <v>14</v>
      </c>
      <c r="J24" s="176" t="s">
        <v>13</v>
      </c>
      <c r="Q24" s="200"/>
    </row>
    <row r="25" spans="1:17" ht="13.5" customHeight="1" x14ac:dyDescent="0.25">
      <c r="A25" s="201">
        <v>1</v>
      </c>
      <c r="B25" s="312"/>
      <c r="C25" s="313"/>
      <c r="D25" s="313"/>
      <c r="E25" s="313"/>
      <c r="F25" s="311"/>
      <c r="G25" s="310"/>
      <c r="H25" s="311"/>
      <c r="I25" s="202"/>
      <c r="J25" s="203"/>
      <c r="L25" s="204"/>
    </row>
    <row r="26" spans="1:17" ht="13.8" x14ac:dyDescent="0.25">
      <c r="A26" s="205">
        <v>2</v>
      </c>
      <c r="B26" s="312"/>
      <c r="C26" s="313"/>
      <c r="D26" s="313"/>
      <c r="E26" s="313"/>
      <c r="F26" s="311"/>
      <c r="G26" s="310"/>
      <c r="H26" s="311"/>
      <c r="I26" s="202"/>
      <c r="J26" s="203"/>
      <c r="L26" s="204"/>
    </row>
    <row r="27" spans="1:17" ht="13.8" x14ac:dyDescent="0.25">
      <c r="A27" s="201">
        <v>3</v>
      </c>
      <c r="B27" s="312"/>
      <c r="C27" s="313"/>
      <c r="D27" s="313"/>
      <c r="E27" s="313"/>
      <c r="F27" s="311"/>
      <c r="G27" s="310"/>
      <c r="H27" s="311"/>
      <c r="I27" s="202"/>
      <c r="J27" s="203"/>
      <c r="L27" s="204"/>
    </row>
    <row r="28" spans="1:17" ht="13.8" x14ac:dyDescent="0.25">
      <c r="A28" s="205">
        <v>4</v>
      </c>
      <c r="B28" s="315"/>
      <c r="C28" s="316"/>
      <c r="D28" s="316"/>
      <c r="E28" s="316"/>
      <c r="F28" s="317"/>
      <c r="G28" s="310"/>
      <c r="H28" s="311"/>
      <c r="I28" s="202"/>
      <c r="J28" s="206"/>
      <c r="L28" s="204"/>
    </row>
    <row r="29" spans="1:17" ht="13.8" x14ac:dyDescent="0.25">
      <c r="A29" s="201">
        <v>5</v>
      </c>
      <c r="B29" s="315"/>
      <c r="C29" s="316"/>
      <c r="D29" s="316"/>
      <c r="E29" s="316"/>
      <c r="F29" s="317"/>
      <c r="G29" s="310"/>
      <c r="H29" s="311"/>
      <c r="I29" s="202"/>
      <c r="J29" s="206"/>
      <c r="L29" s="204"/>
    </row>
    <row r="30" spans="1:17" ht="13.8" x14ac:dyDescent="0.25">
      <c r="A30" s="205">
        <v>6</v>
      </c>
      <c r="B30" s="183"/>
      <c r="C30" s="207"/>
      <c r="D30" s="207"/>
      <c r="E30" s="207"/>
      <c r="F30" s="208"/>
      <c r="G30" s="209"/>
      <c r="H30" s="210"/>
      <c r="I30" s="202"/>
      <c r="J30" s="206"/>
      <c r="L30" s="204"/>
    </row>
    <row r="31" spans="1:17" ht="13.8" x14ac:dyDescent="0.25">
      <c r="A31" s="201">
        <v>7</v>
      </c>
      <c r="B31" s="326"/>
      <c r="C31" s="327"/>
      <c r="D31" s="327"/>
      <c r="E31" s="327"/>
      <c r="F31" s="328"/>
      <c r="G31" s="324"/>
      <c r="H31" s="325"/>
      <c r="I31" s="202"/>
      <c r="J31" s="206"/>
      <c r="L31" s="204"/>
    </row>
    <row r="32" spans="1:17" ht="13.8" x14ac:dyDescent="0.25">
      <c r="A32" s="205">
        <v>8</v>
      </c>
      <c r="B32" s="315"/>
      <c r="C32" s="316"/>
      <c r="D32" s="316"/>
      <c r="E32" s="316"/>
      <c r="F32" s="317"/>
      <c r="G32" s="310"/>
      <c r="H32" s="311"/>
      <c r="I32" s="202"/>
      <c r="J32" s="206"/>
      <c r="L32" s="204"/>
    </row>
    <row r="33" spans="1:12" ht="13.8" x14ac:dyDescent="0.25">
      <c r="A33" s="201">
        <v>9</v>
      </c>
      <c r="B33" s="315"/>
      <c r="C33" s="316"/>
      <c r="D33" s="316"/>
      <c r="E33" s="316"/>
      <c r="F33" s="317"/>
      <c r="G33" s="310"/>
      <c r="H33" s="311"/>
      <c r="I33" s="202"/>
      <c r="J33" s="206"/>
      <c r="L33" s="204"/>
    </row>
    <row r="34" spans="1:12" ht="14.4" thickBot="1" x14ac:dyDescent="0.3">
      <c r="A34" s="205">
        <v>10</v>
      </c>
      <c r="B34" s="211"/>
      <c r="C34" s="212"/>
      <c r="D34" s="212"/>
      <c r="E34" s="212"/>
      <c r="F34" s="212"/>
      <c r="G34" s="213"/>
      <c r="H34" s="214"/>
      <c r="I34" s="215"/>
      <c r="J34" s="216"/>
      <c r="L34" s="204"/>
    </row>
    <row r="35" spans="1:12" ht="14.4" thickBot="1" x14ac:dyDescent="0.3">
      <c r="A35" s="217" t="s">
        <v>0</v>
      </c>
      <c r="B35" s="218"/>
      <c r="C35" s="218"/>
      <c r="D35" s="218"/>
      <c r="E35" s="219"/>
      <c r="F35" s="220"/>
      <c r="G35" s="221"/>
      <c r="H35" s="222"/>
      <c r="I35" s="223">
        <f>SUM(I25:I34)</f>
        <v>0</v>
      </c>
      <c r="J35" s="224"/>
      <c r="L35" s="27"/>
    </row>
    <row r="36" spans="1:12" ht="14.4" thickTop="1" x14ac:dyDescent="0.25">
      <c r="A36" s="115"/>
      <c r="B36" s="115"/>
      <c r="C36" s="115"/>
      <c r="D36" s="115"/>
      <c r="E36" s="116"/>
      <c r="F36" s="117"/>
      <c r="G36" s="118"/>
      <c r="H36" s="119"/>
      <c r="I36" s="120"/>
      <c r="J36" s="31"/>
      <c r="L36" s="123"/>
    </row>
    <row r="37" spans="1:12" ht="13.8" x14ac:dyDescent="0.25">
      <c r="A37" s="115"/>
      <c r="B37" s="115"/>
      <c r="C37" s="115"/>
      <c r="D37" s="115"/>
      <c r="E37" s="116"/>
      <c r="F37" s="117"/>
      <c r="G37" s="118"/>
      <c r="H37" s="119"/>
      <c r="I37" s="120"/>
      <c r="J37" s="31"/>
      <c r="L37" s="123"/>
    </row>
    <row r="38" spans="1:12" x14ac:dyDescent="0.25">
      <c r="A38" s="15"/>
      <c r="B38" s="15"/>
      <c r="C38" s="29"/>
      <c r="D38" s="29"/>
      <c r="E38" s="15"/>
      <c r="F38" s="15"/>
      <c r="G38" s="15"/>
      <c r="H38" s="15"/>
      <c r="I38" s="15"/>
      <c r="J38" s="15"/>
      <c r="L38" s="123"/>
    </row>
    <row r="39" spans="1:12" ht="12.75" customHeight="1" thickBot="1" x14ac:dyDescent="0.3">
      <c r="A39" s="15"/>
      <c r="C39" s="5"/>
      <c r="D39" s="5"/>
      <c r="H39" s="4"/>
      <c r="L39" s="123"/>
    </row>
    <row r="40" spans="1:12" ht="24" customHeight="1" thickTop="1" thickBot="1" x14ac:dyDescent="0.35">
      <c r="A40" s="225" t="s">
        <v>39</v>
      </c>
      <c r="B40" s="226"/>
      <c r="C40" s="226"/>
      <c r="D40" s="226"/>
      <c r="E40" s="227">
        <f>SUM(E42:E45)</f>
        <v>0</v>
      </c>
      <c r="F40" s="228"/>
      <c r="H40" s="4"/>
      <c r="L40" s="123"/>
    </row>
    <row r="41" spans="1:12" ht="13.5" customHeight="1" thickTop="1" thickBot="1" x14ac:dyDescent="0.3">
      <c r="A41" s="229"/>
      <c r="B41" s="230"/>
      <c r="C41" s="230"/>
      <c r="D41" s="230"/>
      <c r="E41" s="231"/>
      <c r="F41" s="232"/>
      <c r="H41" s="4"/>
      <c r="L41" s="123"/>
    </row>
    <row r="42" spans="1:12" ht="21" customHeight="1" thickTop="1" x14ac:dyDescent="0.25">
      <c r="A42" s="233" t="s">
        <v>56</v>
      </c>
      <c r="B42" s="234"/>
      <c r="C42" s="234"/>
      <c r="D42" s="234"/>
      <c r="E42" s="235">
        <f>'Personalkosten inkl. UN-Lohn'!R16</f>
        <v>0</v>
      </c>
      <c r="F42" s="228"/>
      <c r="H42" s="4"/>
      <c r="L42" s="123"/>
    </row>
    <row r="43" spans="1:12" ht="21" customHeight="1" x14ac:dyDescent="0.25">
      <c r="A43" s="236" t="s">
        <v>35</v>
      </c>
      <c r="B43" s="237"/>
      <c r="C43" s="237"/>
      <c r="D43" s="237"/>
      <c r="E43" s="238">
        <f>'Personalkosten inkl. UN-Lohn'!Q29</f>
        <v>0</v>
      </c>
      <c r="F43" s="228"/>
      <c r="H43" s="4"/>
      <c r="L43" s="123"/>
    </row>
    <row r="44" spans="1:12" ht="21" customHeight="1" x14ac:dyDescent="0.25">
      <c r="A44" s="239" t="s">
        <v>53</v>
      </c>
      <c r="B44" s="240"/>
      <c r="C44" s="240"/>
      <c r="D44" s="240"/>
      <c r="E44" s="238">
        <f>I20</f>
        <v>0</v>
      </c>
      <c r="F44" s="228"/>
      <c r="H44" s="4"/>
      <c r="L44" s="123"/>
    </row>
    <row r="45" spans="1:12" ht="21" customHeight="1" thickBot="1" x14ac:dyDescent="0.3">
      <c r="A45" s="241" t="s">
        <v>54</v>
      </c>
      <c r="B45" s="242"/>
      <c r="C45" s="242"/>
      <c r="D45" s="242"/>
      <c r="E45" s="243">
        <f>I35</f>
        <v>0</v>
      </c>
      <c r="F45" s="228"/>
      <c r="H45" s="4"/>
      <c r="L45" s="123"/>
    </row>
    <row r="46" spans="1:12" ht="13.8" thickTop="1" x14ac:dyDescent="0.25"/>
  </sheetData>
  <sheetProtection formatColumns="0" formatRows="0" insertRows="0"/>
  <mergeCells count="40">
    <mergeCell ref="B31:F31"/>
    <mergeCell ref="G31:H31"/>
    <mergeCell ref="A3:C3"/>
    <mergeCell ref="A4:C4"/>
    <mergeCell ref="H4:I4"/>
    <mergeCell ref="A8:I8"/>
    <mergeCell ref="G9:H9"/>
    <mergeCell ref="B13:F13"/>
    <mergeCell ref="G13:H13"/>
    <mergeCell ref="B10:F10"/>
    <mergeCell ref="B11:F11"/>
    <mergeCell ref="B12:F12"/>
    <mergeCell ref="G28:H28"/>
    <mergeCell ref="B29:F29"/>
    <mergeCell ref="G29:H29"/>
    <mergeCell ref="B25:F25"/>
    <mergeCell ref="C15:F15"/>
    <mergeCell ref="G15:H15"/>
    <mergeCell ref="G11:H11"/>
    <mergeCell ref="G19:H19"/>
    <mergeCell ref="B27:F27"/>
    <mergeCell ref="B24:F24"/>
    <mergeCell ref="B14:F14"/>
    <mergeCell ref="G14:H14"/>
    <mergeCell ref="L3:L7"/>
    <mergeCell ref="G33:H33"/>
    <mergeCell ref="B26:F26"/>
    <mergeCell ref="G26:H26"/>
    <mergeCell ref="G12:H12"/>
    <mergeCell ref="A23:I23"/>
    <mergeCell ref="G27:H27"/>
    <mergeCell ref="B28:F28"/>
    <mergeCell ref="B33:F33"/>
    <mergeCell ref="G25:H25"/>
    <mergeCell ref="G24:H24"/>
    <mergeCell ref="B19:F19"/>
    <mergeCell ref="B32:F32"/>
    <mergeCell ref="G32:H32"/>
    <mergeCell ref="G10:H10"/>
    <mergeCell ref="B9:F9"/>
  </mergeCells>
  <phoneticPr fontId="0" type="noConversion"/>
  <dataValidations disablePrompts="1" count="1">
    <dataValidation operator="equal" allowBlank="1" showErrorMessage="1" errorTitle="Falsche Eingabe" error="Bitte nur die Nummer (&gt;0) des Workpackages eingeben!" sqref="B46:B154 A6:B6 B10:B19 B7 A8 B5 A1:A3 B24:B35 A20:B21 B22 A23 B38:B39 A40:A45 A35:B37">
      <formula1>0</formula1>
      <formula2>0</formula2>
    </dataValidation>
  </dataValidations>
  <pageMargins left="0.59055118110236227" right="0.39370078740157483" top="1.5748031496062993" bottom="0.47244094488188981" header="0.51181102362204722" footer="0.31496062992125984"/>
  <pageSetup paperSize="9" scale="72" firstPageNumber="0" orientation="portrait" horizontalDpi="300" verticalDpi="300" r:id="rId1"/>
  <headerFooter alignWithMargins="0">
    <oddHeader>&amp;R&amp;G</oddHeader>
    <oddFooter xml:space="preserve">&amp;LKostenplan_Innovative Projekte_Stand Jänner 2021
</oddFooter>
  </headerFooter>
  <rowBreaks count="1" manualBreakCount="1">
    <brk id="54" max="9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zoomScaleNormal="100" workbookViewId="0">
      <selection activeCell="D14" sqref="D14"/>
    </sheetView>
  </sheetViews>
  <sheetFormatPr baseColWidth="10" defaultColWidth="10.88671875" defaultRowHeight="13.2" x14ac:dyDescent="0.25"/>
  <cols>
    <col min="1" max="1" width="5.44140625" style="244" customWidth="1"/>
    <col min="2" max="2" width="29.33203125" style="244" customWidth="1"/>
    <col min="3" max="16384" width="10.88671875" style="244"/>
  </cols>
  <sheetData>
    <row r="2" spans="2:13" x14ac:dyDescent="0.25">
      <c r="I2" s="245"/>
      <c r="J2" s="245"/>
      <c r="K2" s="245"/>
      <c r="L2" s="245"/>
      <c r="M2" s="245"/>
    </row>
    <row r="3" spans="2:13" ht="15" x14ac:dyDescent="0.25">
      <c r="B3" s="246" t="s">
        <v>43</v>
      </c>
      <c r="C3" s="246"/>
      <c r="E3" s="247"/>
      <c r="F3" s="247"/>
      <c r="G3" s="247"/>
      <c r="H3" s="247"/>
      <c r="I3" s="247"/>
      <c r="J3" s="247"/>
      <c r="K3" s="248"/>
      <c r="L3" s="154"/>
      <c r="M3" s="249"/>
    </row>
    <row r="4" spans="2:13" ht="15" x14ac:dyDescent="0.25">
      <c r="B4" s="250"/>
      <c r="C4" s="251"/>
      <c r="D4" s="247"/>
      <c r="E4" s="247"/>
      <c r="F4" s="247"/>
      <c r="G4" s="247"/>
      <c r="H4" s="247"/>
      <c r="I4" s="247"/>
      <c r="J4" s="247"/>
      <c r="K4" s="248"/>
      <c r="L4" s="154"/>
      <c r="M4" s="249"/>
    </row>
    <row r="5" spans="2:13" ht="15" x14ac:dyDescent="0.25">
      <c r="B5" s="252" t="s">
        <v>18</v>
      </c>
      <c r="C5" s="253"/>
      <c r="D5" s="254" t="s">
        <v>50</v>
      </c>
      <c r="E5" s="247"/>
      <c r="F5" s="247"/>
      <c r="G5" s="247"/>
      <c r="H5" s="247"/>
      <c r="I5" s="247"/>
      <c r="J5" s="247"/>
      <c r="K5" s="248"/>
      <c r="L5" s="154"/>
      <c r="M5" s="249"/>
    </row>
    <row r="6" spans="2:13" ht="15" x14ac:dyDescent="0.25">
      <c r="B6" s="252" t="s">
        <v>19</v>
      </c>
      <c r="C6" s="255">
        <f>C5*14</f>
        <v>0</v>
      </c>
      <c r="D6" s="256"/>
      <c r="E6" s="257"/>
      <c r="F6" s="257"/>
      <c r="G6" s="257"/>
      <c r="H6" s="257"/>
      <c r="I6" s="257"/>
      <c r="J6" s="257"/>
      <c r="K6" s="248"/>
      <c r="L6" s="154"/>
      <c r="M6" s="249"/>
    </row>
    <row r="7" spans="2:13" ht="15" x14ac:dyDescent="0.25">
      <c r="B7" s="252" t="s">
        <v>20</v>
      </c>
      <c r="C7" s="255">
        <f>C6*9.43%+MIN(C6,4860*14)*21.76%</f>
        <v>0</v>
      </c>
      <c r="D7" s="131"/>
      <c r="E7" s="144"/>
      <c r="F7" s="144"/>
      <c r="G7" s="144"/>
      <c r="H7" s="144"/>
      <c r="I7" s="144"/>
      <c r="J7" s="144"/>
      <c r="K7" s="258"/>
      <c r="L7" s="127"/>
      <c r="M7" s="127"/>
    </row>
    <row r="8" spans="2:13" ht="15" x14ac:dyDescent="0.25">
      <c r="B8" s="252" t="s">
        <v>21</v>
      </c>
      <c r="C8" s="255">
        <f>C6+C7</f>
        <v>0</v>
      </c>
      <c r="D8" s="131"/>
      <c r="E8" s="144"/>
      <c r="F8" s="144"/>
      <c r="G8" s="144"/>
      <c r="H8" s="144"/>
      <c r="I8" s="144"/>
      <c r="J8" s="144"/>
      <c r="K8" s="258"/>
      <c r="L8" s="127"/>
      <c r="M8" s="127"/>
    </row>
    <row r="9" spans="2:13" ht="15" x14ac:dyDescent="0.25">
      <c r="B9" s="252" t="s">
        <v>48</v>
      </c>
      <c r="C9" s="259"/>
      <c r="D9" s="131" t="s">
        <v>50</v>
      </c>
      <c r="E9" s="144"/>
      <c r="F9" s="144"/>
      <c r="G9" s="144"/>
      <c r="H9" s="144"/>
      <c r="I9" s="144"/>
      <c r="J9" s="144"/>
      <c r="K9" s="258"/>
      <c r="L9" s="127"/>
      <c r="M9" s="127"/>
    </row>
    <row r="10" spans="2:13" ht="15" x14ac:dyDescent="0.25">
      <c r="B10" s="252" t="s">
        <v>51</v>
      </c>
      <c r="C10" s="253"/>
      <c r="D10" s="131" t="s">
        <v>50</v>
      </c>
      <c r="E10" s="144"/>
      <c r="F10" s="144"/>
      <c r="G10" s="144"/>
      <c r="H10" s="144"/>
      <c r="I10" s="144"/>
      <c r="J10" s="144"/>
      <c r="K10" s="258"/>
      <c r="L10" s="127"/>
      <c r="M10" s="127"/>
    </row>
    <row r="11" spans="2:13" ht="15" x14ac:dyDescent="0.25">
      <c r="B11" s="252" t="s">
        <v>49</v>
      </c>
      <c r="C11" s="255">
        <f>C10*C9/40</f>
        <v>0</v>
      </c>
      <c r="D11" s="98"/>
      <c r="E11" s="245"/>
      <c r="F11" s="245"/>
      <c r="G11" s="245"/>
      <c r="H11" s="245"/>
      <c r="I11" s="245"/>
      <c r="J11" s="245"/>
      <c r="K11" s="245"/>
      <c r="L11" s="144"/>
      <c r="M11" s="123"/>
    </row>
    <row r="12" spans="2:13" ht="15" x14ac:dyDescent="0.25">
      <c r="B12" s="252" t="s">
        <v>22</v>
      </c>
      <c r="C12" s="260" t="e">
        <f>C8/C11</f>
        <v>#DIV/0!</v>
      </c>
      <c r="D12" s="261"/>
      <c r="E12" s="261"/>
      <c r="F12" s="261"/>
      <c r="G12" s="261"/>
      <c r="H12" s="261"/>
      <c r="I12" s="261"/>
      <c r="J12" s="261"/>
      <c r="K12" s="261"/>
      <c r="L12" s="262"/>
      <c r="M12" s="262"/>
    </row>
    <row r="13" spans="2:13" x14ac:dyDescent="0.25"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</row>
    <row r="14" spans="2:13" x14ac:dyDescent="0.25"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2:13" ht="13.8" x14ac:dyDescent="0.25">
      <c r="B15" s="263" t="s">
        <v>52</v>
      </c>
    </row>
    <row r="16" spans="2:13" ht="13.8" x14ac:dyDescent="0.25">
      <c r="B16" s="117" t="s">
        <v>47</v>
      </c>
      <c r="C16" s="117"/>
      <c r="D16" s="117"/>
      <c r="E16" s="117"/>
    </row>
    <row r="23" spans="2:2" x14ac:dyDescent="0.25">
      <c r="B23" s="264"/>
    </row>
  </sheetData>
  <dataValidations count="1">
    <dataValidation type="decimal" operator="greaterThan" allowBlank="1" showErrorMessage="1" errorTitle="Falsche Eingabe" error="Bitte eine gültige Dezimalzahl eingeben!" sqref="D6:J6">
      <formula1>0</formula1>
      <formula2>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Personalkosten inkl. UN-Lohn</vt:lpstr>
      <vt:lpstr>Sonstige Kosten</vt:lpstr>
      <vt:lpstr>Hilfestellung_Stundensatzrechne</vt:lpstr>
      <vt:lpstr>'Personalkosten inkl. UN-Lohn'!Druckbereich</vt:lpstr>
      <vt:lpstr>'Sonstige Kosten'!Druckbereich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kugler</cp:lastModifiedBy>
  <cp:revision>1</cp:revision>
  <cp:lastPrinted>2020-12-18T06:42:27Z</cp:lastPrinted>
  <dcterms:created xsi:type="dcterms:W3CDTF">2007-01-22T06:43:58Z</dcterms:created>
  <dcterms:modified xsi:type="dcterms:W3CDTF">2022-02-17T10:24:49Z</dcterms:modified>
</cp:coreProperties>
</file>